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659" activeTab="15"/>
  </bookViews>
  <sheets>
    <sheet name="Übernahme" sheetId="1" r:id="rId1"/>
    <sheet name="Sortiert" sheetId="2" r:id="rId2"/>
    <sheet name="OhneNummer" sheetId="3" r:id="rId3"/>
    <sheet name="Gruppen" sheetId="4" r:id="rId4"/>
    <sheet name="Bz" sheetId="5" r:id="rId5"/>
    <sheet name="A1" sheetId="6" r:id="rId6"/>
    <sheet name="A2" sheetId="7" r:id="rId7"/>
    <sheet name="B1" sheetId="8" r:id="rId8"/>
    <sheet name="B2" sheetId="9" r:id="rId9"/>
    <sheet name="B3" sheetId="10" r:id="rId10"/>
    <sheet name="C1" sheetId="11" r:id="rId11"/>
    <sheet name="C2" sheetId="12" r:id="rId12"/>
    <sheet name="C3" sheetId="13" r:id="rId13"/>
    <sheet name="D1" sheetId="14" r:id="rId14"/>
    <sheet name="D2" sheetId="15" r:id="rId15"/>
    <sheet name="D3" sheetId="16" r:id="rId16"/>
    <sheet name="D1_9" sheetId="17" r:id="rId17"/>
  </sheets>
  <definedNames>
    <definedName name="Excel_BuiltIn_Database">'Übernahme'!$A$2:$D$29</definedName>
    <definedName name="Excel_BuiltIn_Print_Area_6">'A1'!$A$1:$E$44</definedName>
    <definedName name="Excel_BuiltIn_Print_Area_7">'A2'!$A$1:$E$44</definedName>
    <definedName name="Excel_BuiltIn_Print_Area_8">'B1'!$A$1:$E$44</definedName>
    <definedName name="Excel_BuiltIn_Print_Area_9">'B2'!$A$1:$E$44</definedName>
    <definedName name="Excel_BuiltIn_Print_Area_10">'B3'!$A$1:$E$44</definedName>
    <definedName name="Excel_BuiltIn_Print_Area_11">'C1'!$A$1:$E$44</definedName>
    <definedName name="Excel_BuiltIn_Print_Area_12">'C2'!$A$1:$E$44</definedName>
    <definedName name="Excel_BuiltIn_Print_Area_13">'C3'!$A$1:$E$44</definedName>
    <definedName name="Excel_BuiltIn_Print_Area_14">'D1'!$A$1:$E$44</definedName>
    <definedName name="Excel_BuiltIn_Print_Area_15">'D1_9'!$A$1:$E$65</definedName>
    <definedName name="Excel_BuiltIn_Print_Area_4">'Gruppen'!$A$1:$G$53</definedName>
    <definedName name="Excel_BuiltIn_Print_Area_3">'OhneNummer'!$A$1:$F$63</definedName>
  </definedNames>
  <calcPr fullCalcOnLoad="1"/>
</workbook>
</file>

<file path=xl/sharedStrings.xml><?xml version="1.0" encoding="utf-8"?>
<sst xmlns="http://schemas.openxmlformats.org/spreadsheetml/2006/main" count="857" uniqueCount="175">
  <si>
    <t>Mannschaft</t>
  </si>
  <si>
    <t>Gruppe</t>
  </si>
  <si>
    <t>GrNr</t>
  </si>
  <si>
    <t>StartNr</t>
  </si>
  <si>
    <t>Zugzwang 2</t>
  </si>
  <si>
    <t>Bz</t>
  </si>
  <si>
    <t>Garching 3</t>
  </si>
  <si>
    <t>Tarrasch 3</t>
  </si>
  <si>
    <t>Neuhausen</t>
  </si>
  <si>
    <t>Roter Turm 1</t>
  </si>
  <si>
    <t>Bayern 4</t>
  </si>
  <si>
    <t>Dachau 1</t>
  </si>
  <si>
    <t>Haar 1</t>
  </si>
  <si>
    <t>Allianz 1</t>
  </si>
  <si>
    <t>A1</t>
  </si>
  <si>
    <t>Deisenhofen 1</t>
  </si>
  <si>
    <t>Tarrasch 4</t>
  </si>
  <si>
    <t>Südost 2</t>
  </si>
  <si>
    <t>Unterhaching 2</t>
  </si>
  <si>
    <t>Vaterstetten 2</t>
  </si>
  <si>
    <t>Neuperlach 1</t>
  </si>
  <si>
    <t>Schwabing Nord 2</t>
  </si>
  <si>
    <t>Roter Turm 2</t>
  </si>
  <si>
    <t>A2</t>
  </si>
  <si>
    <t>Fasanerie-Nord 1</t>
  </si>
  <si>
    <t>Solln 1</t>
  </si>
  <si>
    <t>MSC 1836</t>
  </si>
  <si>
    <t>Schach-Union 1</t>
  </si>
  <si>
    <t>Vaterstetten 1</t>
  </si>
  <si>
    <t>Sendling 2</t>
  </si>
  <si>
    <t>Haar 2</t>
  </si>
  <si>
    <t>Lohhof 1</t>
  </si>
  <si>
    <t>B1</t>
  </si>
  <si>
    <t>Stadtwerke</t>
  </si>
  <si>
    <t>Sendling 3</t>
  </si>
  <si>
    <t>Haar 3</t>
  </si>
  <si>
    <t>Allianz 2</t>
  </si>
  <si>
    <t>Kirchseeon 1</t>
  </si>
  <si>
    <t>Tarrasch 7</t>
  </si>
  <si>
    <t>Schwabing Nord 4</t>
  </si>
  <si>
    <t>Roter Turm 3</t>
  </si>
  <si>
    <t>B2</t>
  </si>
  <si>
    <t>Vaterstetten 3</t>
  </si>
  <si>
    <t>Tarrasch 5</t>
  </si>
  <si>
    <t>Ismaning 1</t>
  </si>
  <si>
    <t>Zugzwang 3</t>
  </si>
  <si>
    <t>Bayern 5</t>
  </si>
  <si>
    <t>Pasing</t>
  </si>
  <si>
    <t>Poing</t>
  </si>
  <si>
    <t>Schach-Union 2</t>
  </si>
  <si>
    <t>B3</t>
  </si>
  <si>
    <t>Aschheim-F.-K. 1</t>
  </si>
  <si>
    <t>Neuperlach 2</t>
  </si>
  <si>
    <t>Schwabing Nord 3</t>
  </si>
  <si>
    <t>Höhenkirchen 1</t>
  </si>
  <si>
    <t>Garching 4</t>
  </si>
  <si>
    <t>Tarrasch 6</t>
  </si>
  <si>
    <t>Blinden SC</t>
  </si>
  <si>
    <t>Meiller 1</t>
  </si>
  <si>
    <t>C1</t>
  </si>
  <si>
    <t>Eching</t>
  </si>
  <si>
    <t>Dachau 2</t>
  </si>
  <si>
    <t>Karlsfeld</t>
  </si>
  <si>
    <t>Roter Turm 4</t>
  </si>
  <si>
    <t>Fasanerie-Nord 2</t>
  </si>
  <si>
    <t>Zugzwang 4</t>
  </si>
  <si>
    <t>&lt;spielfrei&gt;</t>
  </si>
  <si>
    <t>Unterhaching 3</t>
  </si>
  <si>
    <t>C2</t>
  </si>
  <si>
    <t>Trudering</t>
  </si>
  <si>
    <t>Forstenried 1</t>
  </si>
  <si>
    <t>Südost 3</t>
  </si>
  <si>
    <t>Meiller 2</t>
  </si>
  <si>
    <t>Deisenhofen 2</t>
  </si>
  <si>
    <t>Solln 2</t>
  </si>
  <si>
    <t>Schach-Union 3</t>
  </si>
  <si>
    <t>C3</t>
  </si>
  <si>
    <t>Kirchseeon 2</t>
  </si>
  <si>
    <t>Deutsche Bahn</t>
  </si>
  <si>
    <t>Markt Schwaben</t>
  </si>
  <si>
    <t>Siemens 2</t>
  </si>
  <si>
    <t>Garching 5</t>
  </si>
  <si>
    <t>Neuperlach 3</t>
  </si>
  <si>
    <t>Höhenkirchen 2</t>
  </si>
  <si>
    <t>D1</t>
  </si>
  <si>
    <t>Garching 6 (6)</t>
  </si>
  <si>
    <t>Neuperlach 4</t>
  </si>
  <si>
    <t>Deisenhofen 3 (6)</t>
  </si>
  <si>
    <t>Solln 3</t>
  </si>
  <si>
    <t>Vaterstetten 4</t>
  </si>
  <si>
    <t>Forstenried 2</t>
  </si>
  <si>
    <t>Lohhof 2</t>
  </si>
  <si>
    <t>D2</t>
  </si>
  <si>
    <t>Vaterstetten 5 (6)</t>
  </si>
  <si>
    <t>Ismaning 2</t>
  </si>
  <si>
    <t>Schwabing Nord 5 (6)</t>
  </si>
  <si>
    <t>Allianz 3</t>
  </si>
  <si>
    <t>Aschheim-Fe.-Ki. 2</t>
  </si>
  <si>
    <t>Tarrasch 8</t>
  </si>
  <si>
    <t>München 1960 (6)</t>
  </si>
  <si>
    <t>D3</t>
  </si>
  <si>
    <t>Vaterstetten 6 (6)</t>
  </si>
  <si>
    <t>Dachau 3 (6)</t>
  </si>
  <si>
    <t>Haar 4 (6)</t>
  </si>
  <si>
    <t>Schach-Union 4 (6)</t>
  </si>
  <si>
    <t>Garching 7 (6)</t>
  </si>
  <si>
    <t>Sendling 4 (6)</t>
  </si>
  <si>
    <t xml:space="preserve">                                  Münchner Mannschaftsmeisterschaft 2010</t>
  </si>
  <si>
    <t xml:space="preserve">                                                  Gruppeneinsteilung</t>
  </si>
  <si>
    <t>Bezirksklasse</t>
  </si>
  <si>
    <t>Rundenplan</t>
  </si>
  <si>
    <t>Paarungsliste</t>
  </si>
  <si>
    <t xml:space="preserve">Rd.1: </t>
  </si>
  <si>
    <t>01.03. - 05.03.2010</t>
  </si>
  <si>
    <t>1-(8), 2-7, 3-6, 4-5</t>
  </si>
  <si>
    <t xml:space="preserve">Rd.2: </t>
  </si>
  <si>
    <t>08.03. - 14.03.2010</t>
  </si>
  <si>
    <t>(8)-5,1-2, 6-4, 7-3</t>
  </si>
  <si>
    <t xml:space="preserve">Rd.3: </t>
  </si>
  <si>
    <t>15.03. - 19.03.2010</t>
  </si>
  <si>
    <t>2-(8), 3-1, 4-7, 5-6</t>
  </si>
  <si>
    <t xml:space="preserve">Rd.4: </t>
  </si>
  <si>
    <t>22.03. - 26.03.2010</t>
  </si>
  <si>
    <t>(8)-6,1-4, 2-3, 7-5</t>
  </si>
  <si>
    <t xml:space="preserve">Rd.5: </t>
  </si>
  <si>
    <t>12.04. - 16.04.2010</t>
  </si>
  <si>
    <t>3-(8), 5-1, 4-2, 6-7</t>
  </si>
  <si>
    <t xml:space="preserve">Rd.6: </t>
  </si>
  <si>
    <t>19.04. - 23.04.2010</t>
  </si>
  <si>
    <t>(8)-7, 1-6, 2-5, 3-4</t>
  </si>
  <si>
    <t xml:space="preserve">Rd.7: </t>
  </si>
  <si>
    <t>26.04. - 30.04.2010</t>
  </si>
  <si>
    <t>4-(8), 7-1, 6-2, 5-3</t>
  </si>
  <si>
    <t>Paarungsliste 8er Gruppen</t>
  </si>
  <si>
    <t>Paarungsliste D-Klasse</t>
  </si>
  <si>
    <t>1-(-), 2-9, 3-8, 4-7, 5-6</t>
  </si>
  <si>
    <t>(-)-6, 1-2, 7-5, 8-4, 9-3</t>
  </si>
  <si>
    <t>2-(-), 3-1, 4-9, 5-8, 6-7</t>
  </si>
  <si>
    <t>(-)-7, 1-4, 2-3, 9-5, 8-6</t>
  </si>
  <si>
    <t>3-(-), 5-1, 4-2, 6-9, 7-8</t>
  </si>
  <si>
    <t>(-)-8, 1-6, 2-5, 3-4, 9-7</t>
  </si>
  <si>
    <t>4-(-), 7-1, 6-2, 5-3, 8-9</t>
  </si>
  <si>
    <t>(-)-9, 1-8, 2-7, 3-6, 4-5</t>
  </si>
  <si>
    <t>5-(-), 9-1, 8-2, 7-3, 6-4</t>
  </si>
  <si>
    <t xml:space="preserve">                                             Gruppeneinsteilung</t>
  </si>
  <si>
    <t>1-8, 2-7, 3-6, 4-5</t>
  </si>
  <si>
    <t>8-5,1-2, 6-4, 7-3</t>
  </si>
  <si>
    <t>2-8, 3-1, 4-7, 5-6</t>
  </si>
  <si>
    <t>8-6,1-4, 2-3, 7-5</t>
  </si>
  <si>
    <t>3-8, 5-1, 4-2, 6-7</t>
  </si>
  <si>
    <t>8-7, 1-6, 2-5, 3-4</t>
  </si>
  <si>
    <t>4-8, 7-1, 6-2, 5-3</t>
  </si>
  <si>
    <t>1-10, 2-9, 3-8, 4-7, 5-6</t>
  </si>
  <si>
    <t>10-6, 1-2, 7-5, 8-4, 9-3</t>
  </si>
  <si>
    <t>2-10, 3-1, 4-9, 5-8, 6-7</t>
  </si>
  <si>
    <t>10-7, 1-4, 2-3, 9-5, 8-6</t>
  </si>
  <si>
    <t>3-10, 5-1, 4-2, 6-9, 7-8</t>
  </si>
  <si>
    <t>10-8, 1-6, 2-5, 3-4, 9-7</t>
  </si>
  <si>
    <t>4-10, 7-1, 6-2, 5-3, 8-9</t>
  </si>
  <si>
    <t>10-9, 1-8, 2-7, 3-6, 4-5</t>
  </si>
  <si>
    <t>5-10, 9-1, 8-2, 7-3, 6-4</t>
  </si>
  <si>
    <t>Münchner Mannschaftsmeisterschaft 2010</t>
  </si>
  <si>
    <t>-</t>
  </si>
  <si>
    <t>A-Klasse, Gruppe 1</t>
  </si>
  <si>
    <t>A-Klasse, Gruppe 2</t>
  </si>
  <si>
    <t>B-Klasse, Gruppe 1</t>
  </si>
  <si>
    <t>B-Klasse, Gruppe 2</t>
  </si>
  <si>
    <t>B-Klasse, Gruppe 3</t>
  </si>
  <si>
    <t>C-Klasse, Gruppe 1</t>
  </si>
  <si>
    <t>C-Klasse, Gruppe 2</t>
  </si>
  <si>
    <t>C-Klasse, Gruppe 3</t>
  </si>
  <si>
    <t>D-Klasse, Gruppe 1</t>
  </si>
  <si>
    <t>D-Klasse, Gruppe 2</t>
  </si>
  <si>
    <t>D-Klasse, Gruppe 3</t>
  </si>
  <si>
    <t>D-Klasse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</si>
</sst>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3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57421875" style="0" customWidth="1"/>
    <col min="2" max="2" width="25.7109375" style="0" customWidth="1"/>
    <col min="3" max="3" width="23.8515625" style="0" customWidth="1"/>
    <col min="4" max="4" width="3.8515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167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Sortiert!A42</f>
        <v>Schach-Union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Sortiert!A43</f>
        <v>Aschheim-F.-K. 1</v>
      </c>
      <c r="C5" s="7" t="str">
        <f>B4</f>
        <v>Schach-Union 2</v>
      </c>
      <c r="D5" s="11" t="s">
        <v>162</v>
      </c>
      <c r="E5" s="7" t="str">
        <f>B11</f>
        <v>Blinden SC</v>
      </c>
    </row>
    <row r="6" spans="1:5" ht="15">
      <c r="A6" s="11">
        <v>3</v>
      </c>
      <c r="B6" s="7" t="str">
        <f>Sortiert!A44</f>
        <v>Neuperlach 2</v>
      </c>
      <c r="C6" s="7" t="str">
        <f>B5</f>
        <v>Aschheim-F.-K. 1</v>
      </c>
      <c r="D6" s="11" t="s">
        <v>162</v>
      </c>
      <c r="E6" s="7" t="str">
        <f>B10</f>
        <v>Tarrasch 6</v>
      </c>
    </row>
    <row r="7" spans="1:5" ht="15">
      <c r="A7" s="11">
        <v>4</v>
      </c>
      <c r="B7" s="7" t="str">
        <f>Sortiert!A45</f>
        <v>Schwabing Nord 3</v>
      </c>
      <c r="C7" s="7" t="str">
        <f>B6</f>
        <v>Neuperlach 2</v>
      </c>
      <c r="D7" s="11" t="s">
        <v>162</v>
      </c>
      <c r="E7" s="7" t="str">
        <f>B9</f>
        <v>Garching 4</v>
      </c>
    </row>
    <row r="8" spans="1:5" ht="15">
      <c r="A8" s="11">
        <v>5</v>
      </c>
      <c r="B8" s="7" t="str">
        <f>Sortiert!A46</f>
        <v>Höhenkirchen 1</v>
      </c>
      <c r="C8" s="7" t="str">
        <f>B7</f>
        <v>Schwabing Nord 3</v>
      </c>
      <c r="D8" s="11" t="s">
        <v>162</v>
      </c>
      <c r="E8" s="7" t="str">
        <f>B8</f>
        <v>Höhenkirchen 1</v>
      </c>
    </row>
    <row r="9" spans="1:5" ht="15">
      <c r="A9" s="11">
        <v>6</v>
      </c>
      <c r="B9" s="7" t="str">
        <f>Sortiert!A47</f>
        <v>Garching 4</v>
      </c>
      <c r="C9" s="10"/>
      <c r="D9" s="11"/>
      <c r="E9" s="10"/>
    </row>
    <row r="10" spans="1:5" ht="15">
      <c r="A10" s="11">
        <v>7</v>
      </c>
      <c r="B10" s="7" t="str">
        <f>Sortiert!A48</f>
        <v>Tarrasch 6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Sortiert!A49</f>
        <v>Blinden SC</v>
      </c>
      <c r="C11" s="7" t="str">
        <f>C5</f>
        <v>Schach-Union 2</v>
      </c>
      <c r="D11" s="11" t="s">
        <v>162</v>
      </c>
      <c r="E11" s="7" t="str">
        <f>C6</f>
        <v>Aschheim-F.-K. 1</v>
      </c>
    </row>
    <row r="12" spans="3:5" ht="15">
      <c r="C12" s="7" t="str">
        <f>E6</f>
        <v>Tarrasch 6</v>
      </c>
      <c r="D12" s="11" t="s">
        <v>162</v>
      </c>
      <c r="E12" s="7" t="str">
        <f>C7</f>
        <v>Neuperlach 2</v>
      </c>
    </row>
    <row r="13" spans="3:5" ht="15">
      <c r="C13" s="7" t="str">
        <f>E7</f>
        <v>Garching 4</v>
      </c>
      <c r="D13" s="11" t="s">
        <v>162</v>
      </c>
      <c r="E13" s="7" t="str">
        <f>C8</f>
        <v>Schwabing Nord 3</v>
      </c>
    </row>
    <row r="14" spans="3:5" ht="15">
      <c r="C14" s="7" t="str">
        <f>E5</f>
        <v>Blinden SC</v>
      </c>
      <c r="D14" s="11" t="s">
        <v>162</v>
      </c>
      <c r="E14" s="7" t="str">
        <f>E8</f>
        <v>Höhenkirchen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2</v>
      </c>
      <c r="D17" s="11" t="s">
        <v>162</v>
      </c>
      <c r="E17" s="7" t="str">
        <f>C5</f>
        <v>Schach-Union 2</v>
      </c>
    </row>
    <row r="18" spans="3:5" ht="15">
      <c r="C18" s="7" t="str">
        <f>C8</f>
        <v>Schwabing Nord 3</v>
      </c>
      <c r="D18" s="11" t="s">
        <v>162</v>
      </c>
      <c r="E18" s="7" t="str">
        <f>E6</f>
        <v>Tarrasch 6</v>
      </c>
    </row>
    <row r="19" spans="3:5" ht="15">
      <c r="C19" s="7" t="str">
        <f>E8</f>
        <v>Höhenkirchen 1</v>
      </c>
      <c r="D19" s="11" t="s">
        <v>162</v>
      </c>
      <c r="E19" s="7" t="str">
        <f>E7</f>
        <v>Garching 4</v>
      </c>
    </row>
    <row r="20" spans="3:5" ht="15">
      <c r="C20" s="7" t="str">
        <f>C6</f>
        <v>Aschheim-F.-K. 1</v>
      </c>
      <c r="D20" s="11" t="s">
        <v>162</v>
      </c>
      <c r="E20" s="7" t="str">
        <f>E5</f>
        <v>Blinden SC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2</v>
      </c>
      <c r="D23" s="11" t="s">
        <v>162</v>
      </c>
      <c r="E23" s="7" t="str">
        <f>C8</f>
        <v>Schwabing Nord 3</v>
      </c>
    </row>
    <row r="24" spans="3:5" ht="15">
      <c r="C24" s="7" t="str">
        <f>C6</f>
        <v>Aschheim-F.-K. 1</v>
      </c>
      <c r="D24" s="11" t="s">
        <v>162</v>
      </c>
      <c r="E24" s="7" t="str">
        <f>C7</f>
        <v>Neuperlach 2</v>
      </c>
    </row>
    <row r="25" spans="3:5" ht="15">
      <c r="C25" s="7" t="str">
        <f>E6</f>
        <v>Tarrasch 6</v>
      </c>
      <c r="D25" s="11" t="s">
        <v>162</v>
      </c>
      <c r="E25" s="7" t="str">
        <f>E8</f>
        <v>Höhenkirchen 1</v>
      </c>
    </row>
    <row r="26" spans="3:5" ht="15">
      <c r="C26" s="7" t="str">
        <f>E5</f>
        <v>Blinden SC</v>
      </c>
      <c r="D26" s="11" t="s">
        <v>162</v>
      </c>
      <c r="E26" s="7" t="str">
        <f>E7</f>
        <v>Garching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Höhenkirchen 1</v>
      </c>
      <c r="D29" s="11" t="s">
        <v>162</v>
      </c>
      <c r="E29" s="7" t="str">
        <f>C11</f>
        <v>Schach-Union 2</v>
      </c>
    </row>
    <row r="30" spans="3:5" ht="15">
      <c r="C30" s="7" t="str">
        <f>C8</f>
        <v>Schwabing Nord 3</v>
      </c>
      <c r="D30" s="11" t="s">
        <v>162</v>
      </c>
      <c r="E30" s="7" t="str">
        <f>C6</f>
        <v>Aschheim-F.-K. 1</v>
      </c>
    </row>
    <row r="31" spans="3:5" ht="15">
      <c r="C31" s="7" t="str">
        <f>E7</f>
        <v>Garching 4</v>
      </c>
      <c r="D31" s="11" t="s">
        <v>162</v>
      </c>
      <c r="E31" s="7" t="str">
        <f>E6</f>
        <v>Tarrasch 6</v>
      </c>
    </row>
    <row r="32" spans="3:5" ht="15">
      <c r="C32" s="7" t="str">
        <f>C7</f>
        <v>Neuperlach 2</v>
      </c>
      <c r="D32" s="11" t="s">
        <v>162</v>
      </c>
      <c r="E32" s="7" t="str">
        <f>E5</f>
        <v>Blinden SC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2</v>
      </c>
      <c r="D35" s="11" t="s">
        <v>162</v>
      </c>
      <c r="E35" s="7" t="str">
        <f>E7</f>
        <v>Garching 4</v>
      </c>
    </row>
    <row r="36" spans="3:5" ht="15">
      <c r="C36" s="7" t="str">
        <f>C6</f>
        <v>Aschheim-F.-K. 1</v>
      </c>
      <c r="D36" s="11" t="s">
        <v>162</v>
      </c>
      <c r="E36" s="7" t="str">
        <f>E8</f>
        <v>Höhenkirchen 1</v>
      </c>
    </row>
    <row r="37" spans="3:5" ht="15">
      <c r="C37" s="7" t="str">
        <f>C7</f>
        <v>Neuperlach 2</v>
      </c>
      <c r="D37" s="11" t="s">
        <v>162</v>
      </c>
      <c r="E37" s="7" t="str">
        <f>C8</f>
        <v>Schwabing Nord 3</v>
      </c>
    </row>
    <row r="38" spans="3:5" ht="15">
      <c r="C38" s="7" t="str">
        <f>E5</f>
        <v>Blinden SC</v>
      </c>
      <c r="D38" s="11" t="s">
        <v>162</v>
      </c>
      <c r="E38" s="7" t="str">
        <f>E6</f>
        <v>Tarrasch 6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6</v>
      </c>
      <c r="D41" s="11" t="s">
        <v>162</v>
      </c>
      <c r="E41" s="7" t="str">
        <f>C5</f>
        <v>Schach-Union 2</v>
      </c>
    </row>
    <row r="42" spans="3:5" ht="15">
      <c r="C42" s="7" t="str">
        <f>E7</f>
        <v>Garching 4</v>
      </c>
      <c r="D42" s="11" t="s">
        <v>162</v>
      </c>
      <c r="E42" s="7" t="str">
        <f>C6</f>
        <v>Aschheim-F.-K. 1</v>
      </c>
    </row>
    <row r="43" spans="3:5" ht="15">
      <c r="C43" s="7" t="str">
        <f>E8</f>
        <v>Höhenkirchen 1</v>
      </c>
      <c r="D43" s="11" t="s">
        <v>162</v>
      </c>
      <c r="E43" s="7" t="str">
        <f>C7</f>
        <v>Neuperlach 2</v>
      </c>
    </row>
    <row r="44" spans="3:5" ht="15">
      <c r="C44" s="7" t="str">
        <f>C8</f>
        <v>Schwabing Nord 3</v>
      </c>
      <c r="D44" s="11" t="s">
        <v>162</v>
      </c>
      <c r="E44" s="7" t="str">
        <f>E5</f>
        <v>Blinden SC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00390625" style="0" customWidth="1"/>
    <col min="2" max="2" width="27.28125" style="0" customWidth="1"/>
    <col min="3" max="3" width="24.421875" style="0" customWidth="1"/>
    <col min="4" max="4" width="3.00390625" style="0" customWidth="1"/>
    <col min="5" max="5" width="25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168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Sortiert!A50</f>
        <v>Meiller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Sortiert!A51</f>
        <v>Eching</v>
      </c>
      <c r="C5" s="7" t="str">
        <f>B4</f>
        <v>Meiller 1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Sortiert!A52</f>
        <v>Dachau 2</v>
      </c>
      <c r="C6" s="7" t="str">
        <f>B5</f>
        <v>Eching</v>
      </c>
      <c r="D6" s="11" t="s">
        <v>162</v>
      </c>
      <c r="E6" s="7" t="str">
        <f>B10</f>
        <v>Zugzwang 4</v>
      </c>
    </row>
    <row r="7" spans="1:5" ht="15">
      <c r="A7" s="11">
        <v>4</v>
      </c>
      <c r="B7" s="7" t="str">
        <f>Sortiert!A53</f>
        <v>Karlsfeld</v>
      </c>
      <c r="C7" s="7" t="str">
        <f>B6</f>
        <v>Dachau 2</v>
      </c>
      <c r="D7" s="11" t="s">
        <v>162</v>
      </c>
      <c r="E7" s="7" t="str">
        <f>B9</f>
        <v>Fasanerie-Nord 2</v>
      </c>
    </row>
    <row r="8" spans="1:5" ht="15">
      <c r="A8" s="11">
        <v>5</v>
      </c>
      <c r="B8" s="7" t="str">
        <f>Sortiert!A54</f>
        <v>Roter Turm 4</v>
      </c>
      <c r="C8" s="7" t="str">
        <f>B7</f>
        <v>Karlsfeld</v>
      </c>
      <c r="D8" s="11" t="s">
        <v>162</v>
      </c>
      <c r="E8" s="7" t="str">
        <f>B8</f>
        <v>Roter Turm 4</v>
      </c>
    </row>
    <row r="9" spans="1:5" ht="15">
      <c r="A9" s="11">
        <v>6</v>
      </c>
      <c r="B9" s="7" t="str">
        <f>Sortiert!A55</f>
        <v>Fasanerie-Nord 2</v>
      </c>
      <c r="C9" s="10"/>
      <c r="D9" s="11"/>
      <c r="E9" s="10"/>
    </row>
    <row r="10" spans="1:5" ht="15">
      <c r="A10" s="11">
        <v>7</v>
      </c>
      <c r="B10" s="7" t="str">
        <f>Sortiert!A56</f>
        <v>Zugzwang 4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Sortiert!A57</f>
        <v>&lt;spielfrei&gt;</v>
      </c>
      <c r="C11" s="7" t="str">
        <f>C5</f>
        <v>Meiller 1</v>
      </c>
      <c r="D11" s="11" t="s">
        <v>162</v>
      </c>
      <c r="E11" s="7" t="str">
        <f>C6</f>
        <v>Eching</v>
      </c>
    </row>
    <row r="12" spans="3:5" ht="15">
      <c r="C12" s="7" t="str">
        <f>E6</f>
        <v>Zugzwang 4</v>
      </c>
      <c r="D12" s="11" t="s">
        <v>162</v>
      </c>
      <c r="E12" s="7" t="str">
        <f>C7</f>
        <v>Dachau 2</v>
      </c>
    </row>
    <row r="13" spans="3:5" ht="15">
      <c r="C13" s="7" t="str">
        <f>E7</f>
        <v>Fasanerie-Nord 2</v>
      </c>
      <c r="D13" s="11" t="s">
        <v>162</v>
      </c>
      <c r="E13" s="7" t="str">
        <f>C8</f>
        <v>Karlsfeld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Roter Turm 4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2</v>
      </c>
      <c r="D17" s="11" t="s">
        <v>162</v>
      </c>
      <c r="E17" s="7" t="str">
        <f>C5</f>
        <v>Meiller 1</v>
      </c>
    </row>
    <row r="18" spans="3:5" ht="15">
      <c r="C18" s="7" t="str">
        <f>C8</f>
        <v>Karlsfeld</v>
      </c>
      <c r="D18" s="11" t="s">
        <v>162</v>
      </c>
      <c r="E18" s="7" t="str">
        <f>E6</f>
        <v>Zugzwang 4</v>
      </c>
    </row>
    <row r="19" spans="3:5" ht="15">
      <c r="C19" s="7" t="str">
        <f>E8</f>
        <v>Roter Turm 4</v>
      </c>
      <c r="D19" s="11" t="s">
        <v>162</v>
      </c>
      <c r="E19" s="7" t="str">
        <f>E7</f>
        <v>Fasanerie-Nord 2</v>
      </c>
    </row>
    <row r="20" spans="3:5" ht="15">
      <c r="C20" s="7" t="str">
        <f>C6</f>
        <v>Eching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Meiller 1</v>
      </c>
      <c r="D23" s="11" t="s">
        <v>162</v>
      </c>
      <c r="E23" s="7" t="str">
        <f>C8</f>
        <v>Karlsfeld</v>
      </c>
    </row>
    <row r="24" spans="3:5" ht="15">
      <c r="C24" s="7" t="str">
        <f>C6</f>
        <v>Eching</v>
      </c>
      <c r="D24" s="11" t="s">
        <v>162</v>
      </c>
      <c r="E24" s="7" t="str">
        <f>C7</f>
        <v>Dachau 2</v>
      </c>
    </row>
    <row r="25" spans="3:5" ht="15">
      <c r="C25" s="7" t="str">
        <f>E6</f>
        <v>Zugzwang 4</v>
      </c>
      <c r="D25" s="11" t="s">
        <v>162</v>
      </c>
      <c r="E25" s="7" t="str">
        <f>E8</f>
        <v>Roter Turm 4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Fasanerie-Nord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Roter Turm 4</v>
      </c>
      <c r="D29" s="11" t="s">
        <v>162</v>
      </c>
      <c r="E29" s="7" t="str">
        <f>C11</f>
        <v>Meiller 1</v>
      </c>
    </row>
    <row r="30" spans="3:5" ht="15">
      <c r="C30" s="7" t="str">
        <f>C8</f>
        <v>Karlsfeld</v>
      </c>
      <c r="D30" s="11" t="s">
        <v>162</v>
      </c>
      <c r="E30" s="7" t="str">
        <f>C6</f>
        <v>Eching</v>
      </c>
    </row>
    <row r="31" spans="3:5" ht="15">
      <c r="C31" s="7" t="str">
        <f>E7</f>
        <v>Fasanerie-Nord 2</v>
      </c>
      <c r="D31" s="11" t="s">
        <v>162</v>
      </c>
      <c r="E31" s="7" t="str">
        <f>E6</f>
        <v>Zugzwang 4</v>
      </c>
    </row>
    <row r="32" spans="3:5" ht="15">
      <c r="C32" s="7" t="str">
        <f>C7</f>
        <v>Dachau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Meiller 1</v>
      </c>
      <c r="D35" s="11" t="s">
        <v>162</v>
      </c>
      <c r="E35" s="7" t="str">
        <f>E7</f>
        <v>Fasanerie-Nord 2</v>
      </c>
    </row>
    <row r="36" spans="3:5" ht="15">
      <c r="C36" s="7" t="str">
        <f>C6</f>
        <v>Eching</v>
      </c>
      <c r="D36" s="11" t="s">
        <v>162</v>
      </c>
      <c r="E36" s="7" t="str">
        <f>E8</f>
        <v>Roter Turm 4</v>
      </c>
    </row>
    <row r="37" spans="3:5" ht="15">
      <c r="C37" s="7" t="str">
        <f>C7</f>
        <v>Dachau 2</v>
      </c>
      <c r="D37" s="11" t="s">
        <v>162</v>
      </c>
      <c r="E37" s="7" t="str">
        <f>C8</f>
        <v>Karlsfeld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Zugzwang 4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Zugzwang 4</v>
      </c>
      <c r="D41" s="11" t="s">
        <v>162</v>
      </c>
      <c r="E41" s="7" t="str">
        <f>C5</f>
        <v>Meiller 1</v>
      </c>
    </row>
    <row r="42" spans="3:5" ht="15">
      <c r="C42" s="7" t="str">
        <f>E7</f>
        <v>Fasanerie-Nord 2</v>
      </c>
      <c r="D42" s="11" t="s">
        <v>162</v>
      </c>
      <c r="E42" s="7" t="str">
        <f>C6</f>
        <v>Eching</v>
      </c>
    </row>
    <row r="43" spans="3:5" ht="15">
      <c r="C43" s="7" t="str">
        <f>E8</f>
        <v>Roter Turm 4</v>
      </c>
      <c r="D43" s="11" t="s">
        <v>162</v>
      </c>
      <c r="E43" s="7" t="str">
        <f>C7</f>
        <v>Dachau 2</v>
      </c>
    </row>
    <row r="44" spans="3:5" ht="15">
      <c r="C44" s="7" t="str">
        <f>C8</f>
        <v>Karlsfeld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25.57421875" style="0" customWidth="1"/>
    <col min="3" max="3" width="25.28125" style="0" customWidth="1"/>
    <col min="4" max="4" width="3.140625" style="0" customWidth="1"/>
    <col min="5" max="5" width="24.710937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169</v>
      </c>
      <c r="C2" s="4"/>
      <c r="D2" s="16"/>
      <c r="E2" s="4"/>
    </row>
    <row r="3" spans="3:5" ht="15">
      <c r="C3" s="10"/>
      <c r="D3" s="11"/>
      <c r="E3" s="10"/>
    </row>
    <row r="4" spans="1:6" ht="15">
      <c r="A4" s="11">
        <v>1</v>
      </c>
      <c r="B4" s="7" t="str">
        <f>Sortiert!A58</f>
        <v>Unterhaching 3</v>
      </c>
      <c r="C4" s="4" t="str">
        <f>OhneNummer!A46&amp;OhneNummer!B46</f>
        <v>Rd.1: 01.03. - 05.03.2010</v>
      </c>
      <c r="D4" s="16"/>
      <c r="E4" s="4"/>
      <c r="F4" s="4"/>
    </row>
    <row r="5" spans="1:6" ht="15">
      <c r="A5" s="11">
        <v>2</v>
      </c>
      <c r="B5" s="7" t="str">
        <f>Sortiert!A59</f>
        <v>Trudering</v>
      </c>
      <c r="C5" s="7" t="str">
        <f>B4</f>
        <v>Unterhaching 3</v>
      </c>
      <c r="D5" s="11" t="s">
        <v>162</v>
      </c>
      <c r="E5" s="7" t="str">
        <f>B11</f>
        <v>&lt;spielfrei&gt;</v>
      </c>
      <c r="F5" s="4"/>
    </row>
    <row r="6" spans="1:6" ht="15">
      <c r="A6" s="11">
        <v>3</v>
      </c>
      <c r="B6" s="7" t="str">
        <f>Sortiert!A60</f>
        <v>Forstenried 1</v>
      </c>
      <c r="C6" s="7" t="str">
        <f>B5</f>
        <v>Trudering</v>
      </c>
      <c r="D6" s="11" t="s">
        <v>162</v>
      </c>
      <c r="E6" s="7" t="str">
        <f>B10</f>
        <v>Solln 2</v>
      </c>
      <c r="F6" s="4"/>
    </row>
    <row r="7" spans="1:6" ht="15">
      <c r="A7" s="11">
        <v>4</v>
      </c>
      <c r="B7" s="7" t="str">
        <f>Sortiert!A61</f>
        <v>Südost 3</v>
      </c>
      <c r="C7" s="7" t="str">
        <f>B6</f>
        <v>Forstenried 1</v>
      </c>
      <c r="D7" s="11" t="s">
        <v>162</v>
      </c>
      <c r="E7" s="7" t="str">
        <f>B9</f>
        <v>Deisenhofen 2</v>
      </c>
      <c r="F7" s="4"/>
    </row>
    <row r="8" spans="1:6" ht="15">
      <c r="A8" s="11">
        <v>5</v>
      </c>
      <c r="B8" s="7" t="str">
        <f>Sortiert!A62</f>
        <v>Meiller 2</v>
      </c>
      <c r="C8" s="7" t="str">
        <f>B7</f>
        <v>Südost 3</v>
      </c>
      <c r="D8" s="11" t="s">
        <v>162</v>
      </c>
      <c r="E8" s="7" t="str">
        <f>B8</f>
        <v>Meiller 2</v>
      </c>
      <c r="F8" s="4"/>
    </row>
    <row r="9" spans="1:6" ht="15">
      <c r="A9" s="11">
        <v>6</v>
      </c>
      <c r="B9" s="7" t="str">
        <f>Sortiert!A63</f>
        <v>Deisenhofen 2</v>
      </c>
      <c r="C9" s="10"/>
      <c r="D9" s="11"/>
      <c r="E9" s="10"/>
      <c r="F9" s="4"/>
    </row>
    <row r="10" spans="1:6" ht="15">
      <c r="A10" s="11">
        <v>7</v>
      </c>
      <c r="B10" s="7" t="str">
        <f>Sortiert!A64</f>
        <v>Solln 2</v>
      </c>
      <c r="C10" s="4" t="str">
        <f>OhneNummer!A47&amp;OhneNummer!B47</f>
        <v>Rd.2: 08.03. - 14.03.2010</v>
      </c>
      <c r="D10" s="16"/>
      <c r="E10" s="4"/>
      <c r="F10" s="4"/>
    </row>
    <row r="11" spans="1:6" ht="15">
      <c r="A11" s="11">
        <v>8</v>
      </c>
      <c r="B11" s="7" t="str">
        <f>Sortiert!A65</f>
        <v>&lt;spielfrei&gt;</v>
      </c>
      <c r="C11" s="7" t="str">
        <f>C5</f>
        <v>Unterhaching 3</v>
      </c>
      <c r="D11" s="11" t="s">
        <v>162</v>
      </c>
      <c r="E11" s="7" t="str">
        <f>C6</f>
        <v>Trudering</v>
      </c>
      <c r="F11" s="4"/>
    </row>
    <row r="12" spans="3:6" ht="15">
      <c r="C12" s="7" t="str">
        <f>E6</f>
        <v>Solln 2</v>
      </c>
      <c r="D12" s="11" t="s">
        <v>162</v>
      </c>
      <c r="E12" s="7" t="str">
        <f>C7</f>
        <v>Forstenried 1</v>
      </c>
      <c r="F12" s="4"/>
    </row>
    <row r="13" spans="3:5" ht="15">
      <c r="C13" s="7" t="str">
        <f>E7</f>
        <v>Deisenhofen 2</v>
      </c>
      <c r="D13" s="11" t="s">
        <v>162</v>
      </c>
      <c r="E13" s="7" t="str">
        <f>C8</f>
        <v>Südost 3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Meiller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Forstenried 1</v>
      </c>
      <c r="D17" s="11" t="s">
        <v>162</v>
      </c>
      <c r="E17" s="7" t="str">
        <f>C5</f>
        <v>Unterhaching 3</v>
      </c>
    </row>
    <row r="18" spans="3:5" ht="15">
      <c r="C18" s="7" t="str">
        <f>C8</f>
        <v>Südost 3</v>
      </c>
      <c r="D18" s="11" t="s">
        <v>162</v>
      </c>
      <c r="E18" s="7" t="str">
        <f>E6</f>
        <v>Solln 2</v>
      </c>
    </row>
    <row r="19" spans="3:5" ht="15">
      <c r="C19" s="7" t="str">
        <f>E8</f>
        <v>Meiller 2</v>
      </c>
      <c r="D19" s="11" t="s">
        <v>162</v>
      </c>
      <c r="E19" s="7" t="str">
        <f>E7</f>
        <v>Deisenhofen 2</v>
      </c>
    </row>
    <row r="20" spans="3:5" ht="15">
      <c r="C20" s="7" t="str">
        <f>C6</f>
        <v>Trudering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Unterhaching 3</v>
      </c>
      <c r="D23" s="11" t="s">
        <v>162</v>
      </c>
      <c r="E23" s="7" t="str">
        <f>C8</f>
        <v>Südost 3</v>
      </c>
    </row>
    <row r="24" spans="3:5" ht="15">
      <c r="C24" s="7" t="str">
        <f>C6</f>
        <v>Trudering</v>
      </c>
      <c r="D24" s="11" t="s">
        <v>162</v>
      </c>
      <c r="E24" s="7" t="str">
        <f>C7</f>
        <v>Forstenried 1</v>
      </c>
    </row>
    <row r="25" spans="3:5" ht="15">
      <c r="C25" s="7" t="str">
        <f>E6</f>
        <v>Solln 2</v>
      </c>
      <c r="D25" s="11" t="s">
        <v>162</v>
      </c>
      <c r="E25" s="7" t="str">
        <f>E8</f>
        <v>Meiller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Deisenhofen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Meiller 2</v>
      </c>
      <c r="D29" s="11" t="s">
        <v>162</v>
      </c>
      <c r="E29" s="7" t="str">
        <f>C11</f>
        <v>Unterhaching 3</v>
      </c>
    </row>
    <row r="30" spans="3:5" ht="15">
      <c r="C30" s="7" t="str">
        <f>C8</f>
        <v>Südost 3</v>
      </c>
      <c r="D30" s="11" t="s">
        <v>162</v>
      </c>
      <c r="E30" s="7" t="str">
        <f>C6</f>
        <v>Trudering</v>
      </c>
    </row>
    <row r="31" spans="3:5" ht="15">
      <c r="C31" s="7" t="str">
        <f>E7</f>
        <v>Deisenhofen 2</v>
      </c>
      <c r="D31" s="11" t="s">
        <v>162</v>
      </c>
      <c r="E31" s="7" t="str">
        <f>E6</f>
        <v>Solln 2</v>
      </c>
    </row>
    <row r="32" spans="3:5" ht="15">
      <c r="C32" s="7" t="str">
        <f>C7</f>
        <v>Forstenried 1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Unterhaching 3</v>
      </c>
      <c r="D35" s="11" t="s">
        <v>162</v>
      </c>
      <c r="E35" s="7" t="str">
        <f>E7</f>
        <v>Deisenhofen 2</v>
      </c>
    </row>
    <row r="36" spans="3:5" ht="15">
      <c r="C36" s="7" t="str">
        <f>C6</f>
        <v>Trudering</v>
      </c>
      <c r="D36" s="11" t="s">
        <v>162</v>
      </c>
      <c r="E36" s="7" t="str">
        <f>E8</f>
        <v>Meiller 2</v>
      </c>
    </row>
    <row r="37" spans="3:5" ht="15">
      <c r="C37" s="7" t="str">
        <f>C7</f>
        <v>Forstenried 1</v>
      </c>
      <c r="D37" s="11" t="s">
        <v>162</v>
      </c>
      <c r="E37" s="7" t="str">
        <f>C8</f>
        <v>Südost 3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Solln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Solln 2</v>
      </c>
      <c r="D41" s="11" t="s">
        <v>162</v>
      </c>
      <c r="E41" s="7" t="str">
        <f>C5</f>
        <v>Unterhaching 3</v>
      </c>
    </row>
    <row r="42" spans="3:5" ht="15">
      <c r="C42" s="7" t="str">
        <f>E7</f>
        <v>Deisenhofen 2</v>
      </c>
      <c r="D42" s="11" t="s">
        <v>162</v>
      </c>
      <c r="E42" s="7" t="str">
        <f>C6</f>
        <v>Trudering</v>
      </c>
    </row>
    <row r="43" spans="3:5" ht="15">
      <c r="C43" s="7" t="str">
        <f>E8</f>
        <v>Meiller 2</v>
      </c>
      <c r="D43" s="11" t="s">
        <v>162</v>
      </c>
      <c r="E43" s="7" t="str">
        <f>C7</f>
        <v>Forstenried 1</v>
      </c>
    </row>
    <row r="44" spans="3:5" ht="15">
      <c r="C44" s="7" t="str">
        <f>C8</f>
        <v>Südost 3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5.421875" style="0" customWidth="1"/>
    <col min="3" max="3" width="22.28125" style="0" customWidth="1"/>
    <col min="4" max="4" width="4.003906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170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Sortiert!A66</f>
        <v>Schach-Union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Sortiert!A67</f>
        <v>Kirchseeon 2</v>
      </c>
      <c r="C5" s="7" t="str">
        <f>B4</f>
        <v>Schach-Union 3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Sortiert!A68</f>
        <v>Deutsche Bahn</v>
      </c>
      <c r="C6" s="7" t="str">
        <f>B5</f>
        <v>Kirchseeon 2</v>
      </c>
      <c r="D6" s="11" t="s">
        <v>162</v>
      </c>
      <c r="E6" s="7" t="str">
        <f>B10</f>
        <v>Neuperlach 3</v>
      </c>
    </row>
    <row r="7" spans="1:5" ht="15">
      <c r="A7" s="11">
        <v>4</v>
      </c>
      <c r="B7" s="7" t="str">
        <f>Sortiert!A69</f>
        <v>Markt Schwaben</v>
      </c>
      <c r="C7" s="7" t="str">
        <f>B6</f>
        <v>Deutsche Bahn</v>
      </c>
      <c r="D7" s="11" t="s">
        <v>162</v>
      </c>
      <c r="E7" s="7" t="str">
        <f>B9</f>
        <v>Garching 5</v>
      </c>
    </row>
    <row r="8" spans="1:5" ht="15">
      <c r="A8" s="11">
        <v>5</v>
      </c>
      <c r="B8" s="7" t="str">
        <f>Sortiert!A70</f>
        <v>Siemens 2</v>
      </c>
      <c r="C8" s="7" t="str">
        <f>B7</f>
        <v>Markt Schwaben</v>
      </c>
      <c r="D8" s="11" t="s">
        <v>162</v>
      </c>
      <c r="E8" s="7" t="str">
        <f>B8</f>
        <v>Siemens 2</v>
      </c>
    </row>
    <row r="9" spans="1:5" ht="15">
      <c r="A9" s="11">
        <v>6</v>
      </c>
      <c r="B9" s="7" t="str">
        <f>Sortiert!A71</f>
        <v>Garching 5</v>
      </c>
      <c r="C9" s="10"/>
      <c r="D9" s="11"/>
      <c r="E9" s="10"/>
    </row>
    <row r="10" spans="1:5" ht="15">
      <c r="A10" s="11">
        <v>7</v>
      </c>
      <c r="B10" s="7" t="str">
        <f>Sortiert!A72</f>
        <v>Neuperlach 3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Sortiert!A73</f>
        <v>&lt;spielfrei&gt;</v>
      </c>
      <c r="C11" s="7" t="str">
        <f>C5</f>
        <v>Schach-Union 3</v>
      </c>
      <c r="D11" s="11" t="s">
        <v>162</v>
      </c>
      <c r="E11" s="7" t="str">
        <f>C6</f>
        <v>Kirchseeon 2</v>
      </c>
    </row>
    <row r="12" spans="3:5" ht="15">
      <c r="C12" s="7" t="str">
        <f>E6</f>
        <v>Neuperlach 3</v>
      </c>
      <c r="D12" s="11" t="s">
        <v>162</v>
      </c>
      <c r="E12" s="7" t="str">
        <f>C7</f>
        <v>Deutsche Bahn</v>
      </c>
    </row>
    <row r="13" spans="3:5" ht="15">
      <c r="C13" s="7" t="str">
        <f>E7</f>
        <v>Garching 5</v>
      </c>
      <c r="D13" s="11" t="s">
        <v>162</v>
      </c>
      <c r="E13" s="7" t="str">
        <f>C8</f>
        <v>Markt Schwaben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Siemens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Deutsche Bahn</v>
      </c>
      <c r="D17" s="11" t="s">
        <v>162</v>
      </c>
      <c r="E17" s="7" t="str">
        <f>C5</f>
        <v>Schach-Union 3</v>
      </c>
    </row>
    <row r="18" spans="3:5" ht="15">
      <c r="C18" s="7" t="str">
        <f>C8</f>
        <v>Markt Schwaben</v>
      </c>
      <c r="D18" s="11" t="s">
        <v>162</v>
      </c>
      <c r="E18" s="7" t="str">
        <f>E6</f>
        <v>Neuperlach 3</v>
      </c>
    </row>
    <row r="19" spans="3:5" ht="15">
      <c r="C19" s="7" t="str">
        <f>E8</f>
        <v>Siemens 2</v>
      </c>
      <c r="D19" s="11" t="s">
        <v>162</v>
      </c>
      <c r="E19" s="7" t="str">
        <f>E7</f>
        <v>Garching 5</v>
      </c>
    </row>
    <row r="20" spans="3:5" ht="15">
      <c r="C20" s="7" t="str">
        <f>C6</f>
        <v>Kirchseeon 2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Schach-Union 3</v>
      </c>
      <c r="D23" s="11" t="s">
        <v>162</v>
      </c>
      <c r="E23" s="7" t="str">
        <f>C8</f>
        <v>Markt Schwaben</v>
      </c>
    </row>
    <row r="24" spans="3:5" ht="15">
      <c r="C24" s="7" t="str">
        <f>C6</f>
        <v>Kirchseeon 2</v>
      </c>
      <c r="D24" s="11" t="s">
        <v>162</v>
      </c>
      <c r="E24" s="7" t="str">
        <f>C7</f>
        <v>Deutsche Bahn</v>
      </c>
    </row>
    <row r="25" spans="3:5" ht="15">
      <c r="C25" s="7" t="str">
        <f>E6</f>
        <v>Neuperlach 3</v>
      </c>
      <c r="D25" s="11" t="s">
        <v>162</v>
      </c>
      <c r="E25" s="7" t="str">
        <f>E8</f>
        <v>Siemens 2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Siemens 2</v>
      </c>
      <c r="D29" s="11" t="s">
        <v>162</v>
      </c>
      <c r="E29" s="7" t="str">
        <f>C11</f>
        <v>Schach-Union 3</v>
      </c>
    </row>
    <row r="30" spans="3:5" ht="15">
      <c r="C30" s="7" t="str">
        <f>C8</f>
        <v>Markt Schwaben</v>
      </c>
      <c r="D30" s="11" t="s">
        <v>162</v>
      </c>
      <c r="E30" s="7" t="str">
        <f>C6</f>
        <v>Kirchseeon 2</v>
      </c>
    </row>
    <row r="31" spans="3:5" ht="15">
      <c r="C31" s="7" t="str">
        <f>E7</f>
        <v>Garching 5</v>
      </c>
      <c r="D31" s="11" t="s">
        <v>162</v>
      </c>
      <c r="E31" s="7" t="str">
        <f>E6</f>
        <v>Neuperlach 3</v>
      </c>
    </row>
    <row r="32" spans="3:5" ht="15">
      <c r="C32" s="7" t="str">
        <f>C7</f>
        <v>Deutsche Bahn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Schach-Union 3</v>
      </c>
      <c r="D35" s="11" t="s">
        <v>162</v>
      </c>
      <c r="E35" s="7" t="str">
        <f>E7</f>
        <v>Garching 5</v>
      </c>
    </row>
    <row r="36" spans="3:5" ht="15">
      <c r="C36" s="7" t="str">
        <f>C6</f>
        <v>Kirchseeon 2</v>
      </c>
      <c r="D36" s="11" t="s">
        <v>162</v>
      </c>
      <c r="E36" s="7" t="str">
        <f>E8</f>
        <v>Siemens 2</v>
      </c>
    </row>
    <row r="37" spans="3:5" ht="15">
      <c r="C37" s="7" t="str">
        <f>C7</f>
        <v>Deutsche Bahn</v>
      </c>
      <c r="D37" s="11" t="s">
        <v>162</v>
      </c>
      <c r="E37" s="7" t="str">
        <f>C8</f>
        <v>Markt Schwaben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Neuperlach 3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3</v>
      </c>
      <c r="D41" s="11" t="s">
        <v>162</v>
      </c>
      <c r="E41" s="7" t="str">
        <f>C5</f>
        <v>Schach-Union 3</v>
      </c>
    </row>
    <row r="42" spans="3:5" ht="15">
      <c r="C42" s="7" t="str">
        <f>E7</f>
        <v>Garching 5</v>
      </c>
      <c r="D42" s="11" t="s">
        <v>162</v>
      </c>
      <c r="E42" s="7" t="str">
        <f>C6</f>
        <v>Kirchseeon 2</v>
      </c>
    </row>
    <row r="43" spans="3:5" ht="15">
      <c r="C43" s="7" t="str">
        <f>E8</f>
        <v>Siemens 2</v>
      </c>
      <c r="D43" s="11" t="s">
        <v>162</v>
      </c>
      <c r="E43" s="7" t="str">
        <f>C7</f>
        <v>Deutsche Bahn</v>
      </c>
    </row>
    <row r="44" spans="3:5" ht="15">
      <c r="C44" s="7" t="str">
        <f>C8</f>
        <v>Markt Schwaben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2" sqref="B2"/>
    </sheetView>
  </sheetViews>
  <sheetFormatPr defaultColWidth="11.421875" defaultRowHeight="12.75"/>
  <cols>
    <col min="1" max="1" width="6.00390625" style="0" customWidth="1"/>
    <col min="2" max="2" width="26.140625" style="0" customWidth="1"/>
    <col min="3" max="3" width="21.00390625" style="0" customWidth="1"/>
    <col min="4" max="4" width="3.57421875" style="0" customWidth="1"/>
    <col min="5" max="5" width="21.0039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171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Sortiert!A74</f>
        <v>Höhenkirchen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Sortiert!A75</f>
        <v>Garching 6 (6)</v>
      </c>
      <c r="C5" s="7" t="str">
        <f>B4</f>
        <v>Höhenkirchen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Sortiert!A76</f>
        <v>Neuperlach 4</v>
      </c>
      <c r="C6" s="7" t="str">
        <f>B5</f>
        <v>Garching 6 (6)</v>
      </c>
      <c r="D6" s="11" t="s">
        <v>162</v>
      </c>
      <c r="E6" s="7" t="str">
        <f>B10</f>
        <v>Forstenried 2</v>
      </c>
    </row>
    <row r="7" spans="1:5" ht="15">
      <c r="A7" s="11">
        <v>4</v>
      </c>
      <c r="B7" s="7" t="str">
        <f>Sortiert!A77</f>
        <v>Deisenhofen 3 (6)</v>
      </c>
      <c r="C7" s="7" t="str">
        <f>B6</f>
        <v>Neuperlach 4</v>
      </c>
      <c r="D7" s="11" t="s">
        <v>162</v>
      </c>
      <c r="E7" s="7" t="str">
        <f>B9</f>
        <v>Vaterstetten 4</v>
      </c>
    </row>
    <row r="8" spans="1:5" ht="15">
      <c r="A8" s="11">
        <v>5</v>
      </c>
      <c r="B8" s="7" t="str">
        <f>Sortiert!A78</f>
        <v>Solln 3</v>
      </c>
      <c r="C8" s="7" t="str">
        <f>B7</f>
        <v>Deisenhofen 3 (6)</v>
      </c>
      <c r="D8" s="11" t="s">
        <v>162</v>
      </c>
      <c r="E8" s="7" t="str">
        <f>B8</f>
        <v>Solln 3</v>
      </c>
    </row>
    <row r="9" spans="1:5" ht="15">
      <c r="A9" s="11">
        <v>6</v>
      </c>
      <c r="B9" s="7" t="str">
        <f>Sortiert!A79</f>
        <v>Vaterstetten 4</v>
      </c>
      <c r="C9" s="10"/>
      <c r="D9" s="11"/>
      <c r="E9" s="10"/>
    </row>
    <row r="10" spans="1:5" ht="15">
      <c r="A10" s="11">
        <v>7</v>
      </c>
      <c r="B10" s="7" t="str">
        <f>Sortiert!A80</f>
        <v>Forstenried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Sortiert!A81</f>
        <v>&lt;spielfrei&gt;</v>
      </c>
      <c r="C11" s="7" t="str">
        <f>C5</f>
        <v>Höhenkirchen 2</v>
      </c>
      <c r="D11" s="11" t="s">
        <v>162</v>
      </c>
      <c r="E11" s="7" t="str">
        <f>C6</f>
        <v>Garching 6 (6)</v>
      </c>
    </row>
    <row r="12" spans="3:5" ht="15">
      <c r="C12" s="7" t="str">
        <f>E6</f>
        <v>Forstenried 2</v>
      </c>
      <c r="D12" s="11" t="s">
        <v>162</v>
      </c>
      <c r="E12" s="7" t="str">
        <f>C7</f>
        <v>Neuperlach 4</v>
      </c>
    </row>
    <row r="13" spans="3:5" ht="15">
      <c r="C13" s="7" t="str">
        <f>E7</f>
        <v>Vaterstetten 4</v>
      </c>
      <c r="D13" s="11" t="s">
        <v>162</v>
      </c>
      <c r="E13" s="7" t="str">
        <f>C8</f>
        <v>Deisenhofen 3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Solln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Neuperlach 4</v>
      </c>
      <c r="D17" s="11" t="s">
        <v>162</v>
      </c>
      <c r="E17" s="7" t="str">
        <f>C5</f>
        <v>Höhenkirchen 2</v>
      </c>
    </row>
    <row r="18" spans="3:5" ht="15">
      <c r="C18" s="7" t="str">
        <f>C8</f>
        <v>Deisenhofen 3 (6)</v>
      </c>
      <c r="D18" s="11" t="s">
        <v>162</v>
      </c>
      <c r="E18" s="7" t="str">
        <f>E6</f>
        <v>Forstenried 2</v>
      </c>
    </row>
    <row r="19" spans="3:5" ht="15">
      <c r="C19" s="7" t="str">
        <f>E8</f>
        <v>Solln 3</v>
      </c>
      <c r="D19" s="11" t="s">
        <v>162</v>
      </c>
      <c r="E19" s="7" t="str">
        <f>E7</f>
        <v>Vaterstetten 4</v>
      </c>
    </row>
    <row r="20" spans="3:5" ht="15">
      <c r="C20" s="7" t="str">
        <f>C6</f>
        <v>Garching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Höhenkirchen 2</v>
      </c>
      <c r="D23" s="11" t="s">
        <v>162</v>
      </c>
      <c r="E23" s="7" t="str">
        <f>C8</f>
        <v>Deisenhofen 3 (6)</v>
      </c>
    </row>
    <row r="24" spans="3:5" ht="15">
      <c r="C24" s="7" t="str">
        <f>C6</f>
        <v>Garching 6 (6)</v>
      </c>
      <c r="D24" s="11" t="s">
        <v>162</v>
      </c>
      <c r="E24" s="7" t="str">
        <f>C7</f>
        <v>Neuperlach 4</v>
      </c>
    </row>
    <row r="25" spans="3:5" ht="15">
      <c r="C25" s="7" t="str">
        <f>E6</f>
        <v>Forstenried 2</v>
      </c>
      <c r="D25" s="11" t="s">
        <v>162</v>
      </c>
      <c r="E25" s="7" t="str">
        <f>E8</f>
        <v>Solln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Vaterstetten 4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Solln 3</v>
      </c>
      <c r="D29" s="11" t="s">
        <v>162</v>
      </c>
      <c r="E29" s="7" t="str">
        <f>C11</f>
        <v>Höhenkirchen 2</v>
      </c>
    </row>
    <row r="30" spans="3:5" ht="15">
      <c r="C30" s="7" t="str">
        <f>C8</f>
        <v>Deisenhofen 3 (6)</v>
      </c>
      <c r="D30" s="11" t="s">
        <v>162</v>
      </c>
      <c r="E30" s="7" t="str">
        <f>C6</f>
        <v>Garching 6 (6)</v>
      </c>
    </row>
    <row r="31" spans="3:5" ht="15">
      <c r="C31" s="7" t="str">
        <f>E7</f>
        <v>Vaterstetten 4</v>
      </c>
      <c r="D31" s="11" t="s">
        <v>162</v>
      </c>
      <c r="E31" s="7" t="str">
        <f>E6</f>
        <v>Forstenried 2</v>
      </c>
    </row>
    <row r="32" spans="3:5" ht="15">
      <c r="C32" s="7" t="str">
        <f>C7</f>
        <v>Neuperlach 4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Höhenkirchen 2</v>
      </c>
      <c r="D35" s="11" t="s">
        <v>162</v>
      </c>
      <c r="E35" s="7" t="str">
        <f>E7</f>
        <v>Vaterstetten 4</v>
      </c>
    </row>
    <row r="36" spans="3:5" ht="15">
      <c r="C36" s="7" t="str">
        <f>C6</f>
        <v>Garching 6 (6)</v>
      </c>
      <c r="D36" s="11" t="s">
        <v>162</v>
      </c>
      <c r="E36" s="7" t="str">
        <f>E8</f>
        <v>Solln 3</v>
      </c>
    </row>
    <row r="37" spans="3:5" ht="15">
      <c r="C37" s="7" t="str">
        <f>C7</f>
        <v>Neuperlach 4</v>
      </c>
      <c r="D37" s="11" t="s">
        <v>162</v>
      </c>
      <c r="E37" s="7" t="str">
        <f>C8</f>
        <v>Deisenhofen 3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Forstenried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Forstenried 2</v>
      </c>
      <c r="D41" s="11" t="s">
        <v>162</v>
      </c>
      <c r="E41" s="7" t="str">
        <f>C5</f>
        <v>Höhenkirchen 2</v>
      </c>
    </row>
    <row r="42" spans="3:5" ht="15">
      <c r="C42" s="7" t="str">
        <f>E7</f>
        <v>Vaterstetten 4</v>
      </c>
      <c r="D42" s="11" t="s">
        <v>162</v>
      </c>
      <c r="E42" s="7" t="str">
        <f>C6</f>
        <v>Garching 6 (6)</v>
      </c>
    </row>
    <row r="43" spans="3:5" ht="15">
      <c r="C43" s="7" t="str">
        <f>E8</f>
        <v>Solln 3</v>
      </c>
      <c r="D43" s="11" t="s">
        <v>162</v>
      </c>
      <c r="E43" s="7" t="str">
        <f>C7</f>
        <v>Neuperlach 4</v>
      </c>
    </row>
    <row r="44" spans="3:5" ht="15">
      <c r="C44" s="7" t="str">
        <f>C8</f>
        <v>Deisenhofen 3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2" sqref="A2"/>
    </sheetView>
  </sheetViews>
  <sheetFormatPr defaultColWidth="12.57421875" defaultRowHeight="12.75"/>
  <cols>
    <col min="1" max="1" width="5.7109375" style="0" customWidth="1"/>
    <col min="2" max="2" width="19.7109375" style="0" customWidth="1"/>
    <col min="3" max="3" width="18.7109375" style="0" customWidth="1"/>
    <col min="4" max="4" width="4.28125" style="0" customWidth="1"/>
    <col min="5" max="5" width="18.8515625" style="0" customWidth="1"/>
    <col min="6" max="16384" width="1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172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Sortiert!A82</f>
        <v>Lohhof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Sortiert!A83</f>
        <v>Vaterstetten 5 (6)</v>
      </c>
      <c r="C5" s="7" t="str">
        <f>B4</f>
        <v>Lohhof 2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Sortiert!A84</f>
        <v>Ismaning 2</v>
      </c>
      <c r="C6" s="7" t="str">
        <f>B5</f>
        <v>Vaterstetten 5 (6)</v>
      </c>
      <c r="D6" s="11" t="s">
        <v>162</v>
      </c>
      <c r="E6" s="7" t="str">
        <f>B10</f>
        <v>Tarrasch 8</v>
      </c>
    </row>
    <row r="7" spans="1:5" ht="15">
      <c r="A7" s="11">
        <v>4</v>
      </c>
      <c r="B7" s="7" t="str">
        <f>Sortiert!A85</f>
        <v>Schwabing Nord 5 (6)</v>
      </c>
      <c r="C7" s="7" t="str">
        <f>B6</f>
        <v>Ismaning 2</v>
      </c>
      <c r="D7" s="11" t="s">
        <v>162</v>
      </c>
      <c r="E7" s="7" t="str">
        <f>B9</f>
        <v>Aschheim-Fe.-Ki. 2</v>
      </c>
    </row>
    <row r="8" spans="1:5" ht="15">
      <c r="A8" s="11">
        <v>5</v>
      </c>
      <c r="B8" s="7" t="str">
        <f>Sortiert!A86</f>
        <v>Allianz 3</v>
      </c>
      <c r="C8" s="7" t="str">
        <f>B7</f>
        <v>Schwabing Nord 5 (6)</v>
      </c>
      <c r="D8" s="11" t="s">
        <v>162</v>
      </c>
      <c r="E8" s="7" t="str">
        <f>B8</f>
        <v>Allianz 3</v>
      </c>
    </row>
    <row r="9" spans="1:5" ht="15">
      <c r="A9" s="11">
        <v>6</v>
      </c>
      <c r="B9" s="7" t="str">
        <f>Sortiert!A87</f>
        <v>Aschheim-Fe.-Ki. 2</v>
      </c>
      <c r="C9" s="10"/>
      <c r="D9" s="11"/>
      <c r="E9" s="10"/>
    </row>
    <row r="10" spans="1:5" ht="15">
      <c r="A10" s="11">
        <v>7</v>
      </c>
      <c r="B10" s="7" t="str">
        <f>Sortiert!A88</f>
        <v>Tarrasch 8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Sortiert!A89</f>
        <v>&lt;spielfrei&gt;</v>
      </c>
      <c r="C11" s="7" t="str">
        <f>C5</f>
        <v>Lohhof 2</v>
      </c>
      <c r="D11" s="11" t="s">
        <v>162</v>
      </c>
      <c r="E11" s="7" t="str">
        <f>C6</f>
        <v>Vaterstetten 5 (6)</v>
      </c>
    </row>
    <row r="12" spans="1:5" ht="15">
      <c r="A12" s="11"/>
      <c r="B12" s="7"/>
      <c r="C12" s="7" t="str">
        <f>E6</f>
        <v>Tarrasch 8</v>
      </c>
      <c r="D12" s="11" t="s">
        <v>162</v>
      </c>
      <c r="E12" s="7" t="str">
        <f>C7</f>
        <v>Ismaning 2</v>
      </c>
    </row>
    <row r="13" spans="3:5" ht="15">
      <c r="C13" s="7" t="str">
        <f>E7</f>
        <v>Aschheim-Fe.-Ki. 2</v>
      </c>
      <c r="D13" s="11" t="s">
        <v>162</v>
      </c>
      <c r="E13" s="7" t="str">
        <f>C8</f>
        <v>Schwabing Nord 5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Allianz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Ismaning 2</v>
      </c>
      <c r="D17" s="11" t="s">
        <v>162</v>
      </c>
      <c r="E17" s="7" t="str">
        <f>C5</f>
        <v>Lohhof 2</v>
      </c>
    </row>
    <row r="18" spans="3:5" ht="15">
      <c r="C18" s="7" t="str">
        <f>C8</f>
        <v>Schwabing Nord 5 (6)</v>
      </c>
      <c r="D18" s="11" t="s">
        <v>162</v>
      </c>
      <c r="E18" s="7" t="str">
        <f>E6</f>
        <v>Tarrasch 8</v>
      </c>
    </row>
    <row r="19" spans="3:5" ht="15">
      <c r="C19" s="7" t="str">
        <f>E8</f>
        <v>Allianz 3</v>
      </c>
      <c r="D19" s="11" t="s">
        <v>162</v>
      </c>
      <c r="E19" s="7" t="str">
        <f>E7</f>
        <v>Aschheim-Fe.-Ki. 2</v>
      </c>
    </row>
    <row r="20" spans="3:5" ht="15">
      <c r="C20" s="7" t="str">
        <f>C6</f>
        <v>Vaterstetten 5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2</v>
      </c>
      <c r="D23" s="11" t="s">
        <v>162</v>
      </c>
      <c r="E23" s="7" t="str">
        <f>C8</f>
        <v>Schwabing Nord 5 (6)</v>
      </c>
    </row>
    <row r="24" spans="3:5" ht="15">
      <c r="C24" s="7" t="str">
        <f>C6</f>
        <v>Vaterstetten 5 (6)</v>
      </c>
      <c r="D24" s="11" t="s">
        <v>162</v>
      </c>
      <c r="E24" s="7" t="str">
        <f>C7</f>
        <v>Ismaning 2</v>
      </c>
    </row>
    <row r="25" spans="3:5" ht="15">
      <c r="C25" s="7" t="str">
        <f>E6</f>
        <v>Tarrasch 8</v>
      </c>
      <c r="D25" s="11" t="s">
        <v>162</v>
      </c>
      <c r="E25" s="7" t="str">
        <f>E8</f>
        <v>Allianz 3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Aschheim-Fe.-Ki.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3</v>
      </c>
      <c r="D29" s="11" t="s">
        <v>162</v>
      </c>
      <c r="E29" s="7" t="str">
        <f>C11</f>
        <v>Lohhof 2</v>
      </c>
    </row>
    <row r="30" spans="3:5" ht="15">
      <c r="C30" s="7" t="str">
        <f>C8</f>
        <v>Schwabing Nord 5 (6)</v>
      </c>
      <c r="D30" s="11" t="s">
        <v>162</v>
      </c>
      <c r="E30" s="7" t="str">
        <f>C6</f>
        <v>Vaterstetten 5 (6)</v>
      </c>
    </row>
    <row r="31" spans="3:5" ht="15">
      <c r="C31" s="7" t="str">
        <f>E7</f>
        <v>Aschheim-Fe.-Ki. 2</v>
      </c>
      <c r="D31" s="11" t="s">
        <v>162</v>
      </c>
      <c r="E31" s="7" t="str">
        <f>E6</f>
        <v>Tarrasch 8</v>
      </c>
    </row>
    <row r="32" spans="3:5" ht="15">
      <c r="C32" s="7" t="str">
        <f>C7</f>
        <v>Ismaning 2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2</v>
      </c>
      <c r="D35" s="11" t="s">
        <v>162</v>
      </c>
      <c r="E35" s="7" t="str">
        <f>E7</f>
        <v>Aschheim-Fe.-Ki. 2</v>
      </c>
    </row>
    <row r="36" spans="3:5" ht="15">
      <c r="C36" s="7" t="str">
        <f>C6</f>
        <v>Vaterstetten 5 (6)</v>
      </c>
      <c r="D36" s="11" t="s">
        <v>162</v>
      </c>
      <c r="E36" s="7" t="str">
        <f>E8</f>
        <v>Allianz 3</v>
      </c>
    </row>
    <row r="37" spans="3:5" ht="15">
      <c r="C37" s="7" t="str">
        <f>C7</f>
        <v>Ismaning 2</v>
      </c>
      <c r="D37" s="11" t="s">
        <v>162</v>
      </c>
      <c r="E37" s="7" t="str">
        <f>C8</f>
        <v>Schwabing Nord 5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Tarrasch 8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8</v>
      </c>
      <c r="D41" s="11" t="s">
        <v>162</v>
      </c>
      <c r="E41" s="7" t="str">
        <f>C5</f>
        <v>Lohhof 2</v>
      </c>
    </row>
    <row r="42" spans="3:5" ht="15">
      <c r="C42" s="7" t="str">
        <f>E7</f>
        <v>Aschheim-Fe.-Ki. 2</v>
      </c>
      <c r="D42" s="11" t="s">
        <v>162</v>
      </c>
      <c r="E42" s="7" t="str">
        <f>C6</f>
        <v>Vaterstetten 5 (6)</v>
      </c>
    </row>
    <row r="43" spans="3:5" ht="15">
      <c r="C43" s="7" t="str">
        <f>E8</f>
        <v>Allianz 3</v>
      </c>
      <c r="D43" s="11" t="s">
        <v>162</v>
      </c>
      <c r="E43" s="7" t="str">
        <f>C7</f>
        <v>Ismaning 2</v>
      </c>
    </row>
    <row r="44" spans="3:5" ht="15">
      <c r="C44" s="7" t="str">
        <f>C8</f>
        <v>Schwabing Nord 5 (6)</v>
      </c>
      <c r="D44" s="11" t="s">
        <v>162</v>
      </c>
      <c r="E44" s="7" t="str">
        <f>E5</f>
        <v>&lt;spielfrei&gt;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140625" style="0" customWidth="1"/>
    <col min="2" max="2" width="24.00390625" style="0" customWidth="1"/>
    <col min="3" max="3" width="22.57421875" style="0" customWidth="1"/>
    <col min="4" max="4" width="2.00390625" style="0" customWidth="1"/>
    <col min="5" max="5" width="23.14062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173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Sortiert!A90</f>
        <v>München 1960 (6)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Sortiert!A91</f>
        <v>Vaterstetten 6 (6)</v>
      </c>
      <c r="C5" s="7" t="str">
        <f>B4</f>
        <v>München 1960 (6)</v>
      </c>
      <c r="D5" s="11" t="s">
        <v>162</v>
      </c>
      <c r="E5" s="7" t="str">
        <f>B11</f>
        <v>&lt;spielfrei&gt;</v>
      </c>
    </row>
    <row r="6" spans="1:5" ht="15">
      <c r="A6" s="11">
        <v>3</v>
      </c>
      <c r="B6" s="7" t="str">
        <f>Sortiert!A92</f>
        <v>Dachau 3 (6)</v>
      </c>
      <c r="C6" s="7" t="str">
        <f>B5</f>
        <v>Vaterstetten 6 (6)</v>
      </c>
      <c r="D6" s="11" t="s">
        <v>162</v>
      </c>
      <c r="E6" s="7" t="str">
        <f>B10</f>
        <v>Sendling 4 (6)</v>
      </c>
    </row>
    <row r="7" spans="1:5" ht="15">
      <c r="A7" s="11">
        <v>4</v>
      </c>
      <c r="B7" s="7" t="str">
        <f>Sortiert!A93</f>
        <v>Haar 4 (6)</v>
      </c>
      <c r="C7" s="7" t="str">
        <f>B6</f>
        <v>Dachau 3 (6)</v>
      </c>
      <c r="D7" s="11" t="s">
        <v>162</v>
      </c>
      <c r="E7" s="7" t="str">
        <f>B9</f>
        <v>Garching 7 (6)</v>
      </c>
    </row>
    <row r="8" spans="1:5" ht="15">
      <c r="A8" s="11">
        <v>5</v>
      </c>
      <c r="B8" s="7" t="str">
        <f>Sortiert!A94</f>
        <v>Schach-Union 4 (6)</v>
      </c>
      <c r="C8" s="7" t="str">
        <f>B7</f>
        <v>Haar 4 (6)</v>
      </c>
      <c r="D8" s="11" t="s">
        <v>162</v>
      </c>
      <c r="E8" s="7" t="str">
        <f>B8</f>
        <v>Schach-Union 4 (6)</v>
      </c>
    </row>
    <row r="9" spans="1:5" ht="15">
      <c r="A9" s="11">
        <v>6</v>
      </c>
      <c r="B9" s="7" t="str">
        <f>Sortiert!A95</f>
        <v>Garching 7 (6)</v>
      </c>
      <c r="C9" s="10"/>
      <c r="D9" s="11"/>
      <c r="E9" s="10"/>
    </row>
    <row r="10" spans="1:5" ht="15">
      <c r="A10" s="11">
        <v>7</v>
      </c>
      <c r="B10" s="7" t="str">
        <f>Sortiert!A96</f>
        <v>Sendling 4 (6)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Sortiert!A97</f>
        <v>&lt;spielfrei&gt;</v>
      </c>
      <c r="C11" s="7" t="str">
        <f>C5</f>
        <v>München 1960 (6)</v>
      </c>
      <c r="D11" s="11" t="s">
        <v>162</v>
      </c>
      <c r="E11" s="7" t="str">
        <f>C6</f>
        <v>Vaterstetten 6 (6)</v>
      </c>
    </row>
    <row r="12" spans="1:5" ht="15">
      <c r="A12" s="11"/>
      <c r="B12" s="7"/>
      <c r="C12" s="7" t="str">
        <f>E6</f>
        <v>Sendling 4 (6)</v>
      </c>
      <c r="D12" s="11" t="s">
        <v>162</v>
      </c>
      <c r="E12" s="7" t="str">
        <f>C7</f>
        <v>Dachau 3 (6)</v>
      </c>
    </row>
    <row r="13" spans="3:5" ht="15">
      <c r="C13" s="7" t="str">
        <f>E7</f>
        <v>Garching 7 (6)</v>
      </c>
      <c r="D13" s="11" t="s">
        <v>162</v>
      </c>
      <c r="E13" s="7" t="str">
        <f>C8</f>
        <v>Haar 4 (6)</v>
      </c>
    </row>
    <row r="14" spans="3:5" ht="15">
      <c r="C14" s="7" t="str">
        <f>E5</f>
        <v>&lt;spielfrei&gt;</v>
      </c>
      <c r="D14" s="11" t="s">
        <v>162</v>
      </c>
      <c r="E14" s="7" t="str">
        <f>E8</f>
        <v>Schach-Union 4 (6)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Dachau 3 (6)</v>
      </c>
      <c r="D17" s="11" t="s">
        <v>162</v>
      </c>
      <c r="E17" s="7" t="str">
        <f>C5</f>
        <v>München 1960 (6)</v>
      </c>
    </row>
    <row r="18" spans="3:5" ht="15">
      <c r="C18" s="7" t="str">
        <f>C8</f>
        <v>Haar 4 (6)</v>
      </c>
      <c r="D18" s="11" t="s">
        <v>162</v>
      </c>
      <c r="E18" s="7" t="str">
        <f>E6</f>
        <v>Sendling 4 (6)</v>
      </c>
    </row>
    <row r="19" spans="3:5" ht="15">
      <c r="C19" s="7" t="str">
        <f>E8</f>
        <v>Schach-Union 4 (6)</v>
      </c>
      <c r="D19" s="11" t="s">
        <v>162</v>
      </c>
      <c r="E19" s="7" t="str">
        <f>E7</f>
        <v>Garching 7 (6)</v>
      </c>
    </row>
    <row r="20" spans="3:5" ht="15">
      <c r="C20" s="7" t="str">
        <f>C6</f>
        <v>Vaterstetten 6 (6)</v>
      </c>
      <c r="D20" s="11" t="s">
        <v>162</v>
      </c>
      <c r="E20" s="7" t="str">
        <f>E5</f>
        <v>&lt;spielfrei&gt;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München 1960 (6)</v>
      </c>
      <c r="D23" s="11" t="s">
        <v>162</v>
      </c>
      <c r="E23" s="7" t="str">
        <f>C8</f>
        <v>Haar 4 (6)</v>
      </c>
    </row>
    <row r="24" spans="3:5" ht="15">
      <c r="C24" s="7" t="str">
        <f>C6</f>
        <v>Vaterstetten 6 (6)</v>
      </c>
      <c r="D24" s="11" t="s">
        <v>162</v>
      </c>
      <c r="E24" s="7" t="str">
        <f>C7</f>
        <v>Dachau 3 (6)</v>
      </c>
    </row>
    <row r="25" spans="3:5" ht="15">
      <c r="C25" s="7" t="str">
        <f>E6</f>
        <v>Sendling 4 (6)</v>
      </c>
      <c r="D25" s="11" t="s">
        <v>162</v>
      </c>
      <c r="E25" s="7" t="str">
        <f>E8</f>
        <v>Schach-Union 4 (6)</v>
      </c>
    </row>
    <row r="26" spans="3:5" ht="15">
      <c r="C26" s="7" t="str">
        <f>E5</f>
        <v>&lt;spielfrei&gt;</v>
      </c>
      <c r="D26" s="11" t="s">
        <v>162</v>
      </c>
      <c r="E26" s="7" t="str">
        <f>E7</f>
        <v>Garching 7 (6)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4 (6)</v>
      </c>
      <c r="D29" s="11" t="s">
        <v>162</v>
      </c>
      <c r="E29" s="7" t="str">
        <f>C11</f>
        <v>München 1960 (6)</v>
      </c>
    </row>
    <row r="30" spans="3:5" ht="15">
      <c r="C30" s="7" t="str">
        <f>C8</f>
        <v>Haar 4 (6)</v>
      </c>
      <c r="D30" s="11" t="s">
        <v>162</v>
      </c>
      <c r="E30" s="7" t="str">
        <f>C6</f>
        <v>Vaterstetten 6 (6)</v>
      </c>
    </row>
    <row r="31" spans="3:5" ht="15">
      <c r="C31" s="7" t="str">
        <f>E7</f>
        <v>Garching 7 (6)</v>
      </c>
      <c r="D31" s="11" t="s">
        <v>162</v>
      </c>
      <c r="E31" s="7" t="str">
        <f>E6</f>
        <v>Sendling 4 (6)</v>
      </c>
    </row>
    <row r="32" spans="3:5" ht="15">
      <c r="C32" s="7" t="str">
        <f>C7</f>
        <v>Dachau 3 (6)</v>
      </c>
      <c r="D32" s="11" t="s">
        <v>162</v>
      </c>
      <c r="E32" s="7" t="str">
        <f>E5</f>
        <v>&lt;spielfrei&gt;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München 1960 (6)</v>
      </c>
      <c r="D35" s="11" t="s">
        <v>162</v>
      </c>
      <c r="E35" s="7" t="str">
        <f>E7</f>
        <v>Garching 7 (6)</v>
      </c>
    </row>
    <row r="36" spans="3:5" ht="15">
      <c r="C36" s="7" t="str">
        <f>C6</f>
        <v>Vaterstetten 6 (6)</v>
      </c>
      <c r="D36" s="11" t="s">
        <v>162</v>
      </c>
      <c r="E36" s="7" t="str">
        <f>E8</f>
        <v>Schach-Union 4 (6)</v>
      </c>
    </row>
    <row r="37" spans="3:5" ht="15">
      <c r="C37" s="7" t="str">
        <f>C7</f>
        <v>Dachau 3 (6)</v>
      </c>
      <c r="D37" s="11" t="s">
        <v>162</v>
      </c>
      <c r="E37" s="7" t="str">
        <f>C8</f>
        <v>Haar 4 (6)</v>
      </c>
    </row>
    <row r="38" spans="3:5" ht="15">
      <c r="C38" s="7" t="str">
        <f>E5</f>
        <v>&lt;spielfrei&gt;</v>
      </c>
      <c r="D38" s="11" t="s">
        <v>162</v>
      </c>
      <c r="E38" s="7" t="str">
        <f>E6</f>
        <v>Sendling 4 (6)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4 (6)</v>
      </c>
      <c r="D41" s="11" t="s">
        <v>162</v>
      </c>
      <c r="E41" s="7" t="str">
        <f>C5</f>
        <v>München 1960 (6)</v>
      </c>
    </row>
    <row r="42" spans="3:5" ht="15">
      <c r="C42" s="7" t="str">
        <f>E7</f>
        <v>Garching 7 (6)</v>
      </c>
      <c r="D42" s="11" t="s">
        <v>162</v>
      </c>
      <c r="E42" s="7" t="str">
        <f>C6</f>
        <v>Vaterstetten 6 (6)</v>
      </c>
    </row>
    <row r="43" spans="3:5" ht="15">
      <c r="C43" s="7" t="str">
        <f>E8</f>
        <v>Schach-Union 4 (6)</v>
      </c>
      <c r="D43" s="11" t="s">
        <v>162</v>
      </c>
      <c r="E43" s="7" t="str">
        <f>C7</f>
        <v>Dachau 3 (6)</v>
      </c>
    </row>
    <row r="44" spans="3:5" ht="15">
      <c r="C44" s="7" t="str">
        <f>C8</f>
        <v>Haar 4 (6)</v>
      </c>
      <c r="D44" s="11" t="s">
        <v>162</v>
      </c>
      <c r="E44" s="7" t="str">
        <f>E5</f>
        <v>&lt;spielfrei&gt;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E30" sqref="E30"/>
    </sheetView>
  </sheetViews>
  <sheetFormatPr defaultColWidth="11.421875" defaultRowHeight="12.75"/>
  <cols>
    <col min="1" max="1" width="6.140625" style="0" customWidth="1"/>
    <col min="2" max="2" width="23.7109375" style="0" customWidth="1"/>
    <col min="3" max="3" width="25.421875" style="0" customWidth="1"/>
    <col min="4" max="4" width="2.8515625" style="0" customWidth="1"/>
    <col min="5" max="5" width="25.421875" style="0" customWidth="1"/>
  </cols>
  <sheetData>
    <row r="1" spans="1:5" ht="12.75">
      <c r="A1" s="13" t="str">
        <f>'Bz'!A1</f>
        <v>Münchner Mannschaftsmeisterschaft 2010</v>
      </c>
      <c r="B1" s="14"/>
      <c r="C1" s="13"/>
      <c r="D1" s="15"/>
      <c r="E1" s="14"/>
    </row>
    <row r="2" spans="1:5" ht="12.75">
      <c r="A2" s="13" t="s">
        <v>174</v>
      </c>
      <c r="B2" s="14"/>
      <c r="C2" s="13"/>
      <c r="D2" s="17"/>
      <c r="E2" s="13"/>
    </row>
    <row r="3" spans="1:5" ht="12.75">
      <c r="A3" s="14"/>
      <c r="B3" s="14"/>
      <c r="C3" s="14"/>
      <c r="D3" s="15"/>
      <c r="E3" s="14"/>
    </row>
    <row r="4" spans="1:5" ht="12.75">
      <c r="A4" s="15">
        <v>1</v>
      </c>
      <c r="B4" s="18" t="str">
        <f>Sortiert!A82</f>
        <v>Lohhof 2</v>
      </c>
      <c r="C4" s="13" t="str">
        <f>OhneNummer!A46&amp;OhneNummer!B46</f>
        <v>Rd.1: 01.03. - 05.03.2010</v>
      </c>
      <c r="D4" s="17"/>
      <c r="E4" s="13"/>
    </row>
    <row r="5" spans="1:5" ht="12.75">
      <c r="A5" s="15">
        <v>2</v>
      </c>
      <c r="B5" s="18" t="str">
        <f>Sortiert!A83</f>
        <v>Vaterstetten 5 (6)</v>
      </c>
      <c r="C5" s="18" t="str">
        <f>B4</f>
        <v>Lohhof 2</v>
      </c>
      <c r="D5" s="15" t="s">
        <v>162</v>
      </c>
      <c r="E5" s="18" t="str">
        <f>B13</f>
        <v>Vaterstetten 6 (6)</v>
      </c>
    </row>
    <row r="6" spans="1:5" ht="12.75">
      <c r="A6" s="15">
        <v>3</v>
      </c>
      <c r="B6" s="18" t="str">
        <f>Sortiert!A84</f>
        <v>Ismaning 2</v>
      </c>
      <c r="C6" s="18" t="str">
        <f>B5</f>
        <v>Vaterstetten 5 (6)</v>
      </c>
      <c r="D6" s="15" t="s">
        <v>162</v>
      </c>
      <c r="E6" s="18" t="str">
        <f>B12</f>
        <v>München 1960 (6)</v>
      </c>
    </row>
    <row r="7" spans="1:5" ht="12.75">
      <c r="A7" s="15">
        <v>4</v>
      </c>
      <c r="B7" s="18" t="str">
        <f>Sortiert!A85</f>
        <v>Schwabing Nord 5 (6)</v>
      </c>
      <c r="C7" s="18" t="str">
        <f>B6</f>
        <v>Ismaning 2</v>
      </c>
      <c r="D7" s="15" t="s">
        <v>162</v>
      </c>
      <c r="E7" s="18" t="str">
        <f>B11</f>
        <v>&lt;spielfrei&gt;</v>
      </c>
    </row>
    <row r="8" spans="1:5" ht="12.75">
      <c r="A8" s="15">
        <v>5</v>
      </c>
      <c r="B8" s="18" t="str">
        <f>Sortiert!A86</f>
        <v>Allianz 3</v>
      </c>
      <c r="C8" s="18" t="str">
        <f>B7</f>
        <v>Schwabing Nord 5 (6)</v>
      </c>
      <c r="D8" s="15" t="s">
        <v>162</v>
      </c>
      <c r="E8" s="18" t="str">
        <f>B10</f>
        <v>Tarrasch 8</v>
      </c>
    </row>
    <row r="9" spans="1:5" ht="12.75">
      <c r="A9" s="15">
        <v>6</v>
      </c>
      <c r="B9" s="18" t="str">
        <f>Sortiert!A87</f>
        <v>Aschheim-Fe.-Ki. 2</v>
      </c>
      <c r="C9" s="18" t="str">
        <f>B8</f>
        <v>Allianz 3</v>
      </c>
      <c r="D9" s="15"/>
      <c r="E9" s="18" t="str">
        <f>B9</f>
        <v>Aschheim-Fe.-Ki. 2</v>
      </c>
    </row>
    <row r="10" spans="1:5" ht="12.75">
      <c r="A10" s="15">
        <v>7</v>
      </c>
      <c r="B10" s="18" t="str">
        <f>Sortiert!A88</f>
        <v>Tarrasch 8</v>
      </c>
      <c r="C10" s="14"/>
      <c r="D10" s="15"/>
      <c r="E10" s="14"/>
    </row>
    <row r="11" spans="1:5" ht="12.75">
      <c r="A11" s="15">
        <v>8</v>
      </c>
      <c r="B11" s="18" t="str">
        <f>Sortiert!A89</f>
        <v>&lt;spielfrei&gt;</v>
      </c>
      <c r="C11" s="13" t="str">
        <f>OhneNummer!A47&amp;OhneNummer!B47</f>
        <v>Rd.2: 08.03. - 14.03.2010</v>
      </c>
      <c r="D11" s="17"/>
      <c r="E11" s="13"/>
    </row>
    <row r="12" spans="1:5" ht="12.75">
      <c r="A12" s="15">
        <v>9</v>
      </c>
      <c r="B12" s="18" t="str">
        <f>Sortiert!A90</f>
        <v>München 1960 (6)</v>
      </c>
      <c r="C12" s="18" t="str">
        <f>C5</f>
        <v>Lohhof 2</v>
      </c>
      <c r="D12" s="15"/>
      <c r="E12" s="18" t="str">
        <f>C6</f>
        <v>Vaterstetten 5 (6)</v>
      </c>
    </row>
    <row r="13" spans="1:5" ht="12.75">
      <c r="A13" s="15">
        <v>10</v>
      </c>
      <c r="B13" s="18" t="str">
        <f>Sortiert!A91</f>
        <v>Vaterstetten 6 (6)</v>
      </c>
      <c r="C13" s="18" t="str">
        <f>B12</f>
        <v>München 1960 (6)</v>
      </c>
      <c r="D13" s="15"/>
      <c r="E13" s="18" t="str">
        <f>B6</f>
        <v>Ismaning 2</v>
      </c>
    </row>
    <row r="14" spans="1:5" ht="12.75">
      <c r="A14" s="14"/>
      <c r="B14" s="14"/>
      <c r="C14" s="18" t="str">
        <f>B11</f>
        <v>&lt;spielfrei&gt;</v>
      </c>
      <c r="D14" s="15"/>
      <c r="E14" s="18" t="str">
        <f>B7</f>
        <v>Schwabing Nord 5 (6)</v>
      </c>
    </row>
    <row r="15" spans="1:5" ht="12.75">
      <c r="A15" s="14"/>
      <c r="B15" s="14"/>
      <c r="C15" s="18" t="str">
        <f>B10</f>
        <v>Tarrasch 8</v>
      </c>
      <c r="D15" s="15"/>
      <c r="E15" s="18" t="str">
        <f>B8</f>
        <v>Allianz 3</v>
      </c>
    </row>
    <row r="16" spans="1:5" ht="12.75">
      <c r="A16" s="14"/>
      <c r="B16" s="14"/>
      <c r="C16" s="18" t="str">
        <f>B9</f>
        <v>Aschheim-Fe.-Ki. 2</v>
      </c>
      <c r="D16" s="15"/>
      <c r="E16" s="18" t="str">
        <f>B13</f>
        <v>Vaterstetten 6 (6)</v>
      </c>
    </row>
    <row r="17" spans="1:5" ht="6" customHeight="1">
      <c r="A17" s="14"/>
      <c r="B17" s="14"/>
      <c r="C17" s="14"/>
      <c r="D17" s="15"/>
      <c r="E17" s="14"/>
    </row>
    <row r="18" spans="1:5" ht="12.75">
      <c r="A18" s="14"/>
      <c r="B18" s="14"/>
      <c r="C18" s="13" t="str">
        <f>OhneNummer!A48&amp;OhneNummer!B48</f>
        <v>Rd.3: 15.03. - 19.03.2010</v>
      </c>
      <c r="D18" s="17"/>
      <c r="E18" s="13"/>
    </row>
    <row r="19" spans="1:5" ht="12.75">
      <c r="A19" s="14"/>
      <c r="B19" s="14"/>
      <c r="C19" s="18" t="str">
        <f>B6</f>
        <v>Ismaning 2</v>
      </c>
      <c r="D19" s="15"/>
      <c r="E19" s="18" t="str">
        <f>C5</f>
        <v>Lohhof 2</v>
      </c>
    </row>
    <row r="20" spans="1:5" ht="12.75">
      <c r="A20" s="14"/>
      <c r="B20" s="14"/>
      <c r="C20" s="18" t="str">
        <f>B7</f>
        <v>Schwabing Nord 5 (6)</v>
      </c>
      <c r="D20" s="15"/>
      <c r="E20" s="18" t="str">
        <f>B12</f>
        <v>München 1960 (6)</v>
      </c>
    </row>
    <row r="21" spans="1:5" ht="12.75">
      <c r="A21" s="14"/>
      <c r="B21" s="14"/>
      <c r="C21" s="18" t="str">
        <f>B8</f>
        <v>Allianz 3</v>
      </c>
      <c r="D21" s="15"/>
      <c r="E21" s="18" t="str">
        <f>B11</f>
        <v>&lt;spielfrei&gt;</v>
      </c>
    </row>
    <row r="22" spans="1:5" ht="12.75">
      <c r="A22" s="14"/>
      <c r="B22" s="14"/>
      <c r="C22" s="18" t="str">
        <f>B9</f>
        <v>Aschheim-Fe.-Ki. 2</v>
      </c>
      <c r="D22" s="15"/>
      <c r="E22" s="1" t="str">
        <f>B10</f>
        <v>Tarrasch 8</v>
      </c>
    </row>
    <row r="23" spans="1:5" ht="12.75">
      <c r="A23" s="14"/>
      <c r="B23" s="14"/>
      <c r="C23" s="18" t="str">
        <f>B5</f>
        <v>Vaterstetten 5 (6)</v>
      </c>
      <c r="D23" s="15"/>
      <c r="E23" s="18" t="str">
        <f>B13</f>
        <v>Vaterstetten 6 (6)</v>
      </c>
    </row>
    <row r="24" spans="1:5" ht="5.25" customHeight="1">
      <c r="A24" s="14"/>
      <c r="B24" s="14"/>
      <c r="C24" s="14"/>
      <c r="D24" s="15"/>
      <c r="E24" s="14"/>
    </row>
    <row r="25" spans="1:5" ht="12.75">
      <c r="A25" s="14"/>
      <c r="B25" s="14"/>
      <c r="C25" s="13" t="str">
        <f>OhneNummer!A49&amp;OhneNummer!B49</f>
        <v>Rd.4: 22.03. - 26.03.2010</v>
      </c>
      <c r="D25" s="17"/>
      <c r="E25" s="13"/>
    </row>
    <row r="26" spans="1:5" ht="12.75">
      <c r="A26" s="14"/>
      <c r="B26" s="14"/>
      <c r="C26" s="18" t="str">
        <f>C5</f>
        <v>Lohhof 2</v>
      </c>
      <c r="D26" s="15"/>
      <c r="E26" s="18" t="str">
        <f>B7</f>
        <v>Schwabing Nord 5 (6)</v>
      </c>
    </row>
    <row r="27" spans="1:5" ht="12.75">
      <c r="A27" s="14"/>
      <c r="B27" s="14"/>
      <c r="C27" s="18" t="str">
        <f>B5</f>
        <v>Vaterstetten 5 (6)</v>
      </c>
      <c r="D27" s="15"/>
      <c r="E27" s="18" t="str">
        <f>B6</f>
        <v>Ismaning 2</v>
      </c>
    </row>
    <row r="28" spans="1:5" ht="12.75">
      <c r="A28" s="14"/>
      <c r="B28" s="14"/>
      <c r="C28" s="18" t="str">
        <f>B12</f>
        <v>München 1960 (6)</v>
      </c>
      <c r="D28" s="15"/>
      <c r="E28" s="18" t="str">
        <f>B8</f>
        <v>Allianz 3</v>
      </c>
    </row>
    <row r="29" spans="1:5" ht="12.75">
      <c r="A29" s="14"/>
      <c r="B29" s="14"/>
      <c r="C29" s="18" t="str">
        <f>B11</f>
        <v>&lt;spielfrei&gt;</v>
      </c>
      <c r="D29" s="15"/>
      <c r="E29" s="18" t="str">
        <f>B9</f>
        <v>Aschheim-Fe.-Ki. 2</v>
      </c>
    </row>
    <row r="30" spans="1:5" ht="12.75">
      <c r="A30" s="14"/>
      <c r="B30" s="14"/>
      <c r="C30" s="18" t="str">
        <f>B10</f>
        <v>Tarrasch 8</v>
      </c>
      <c r="D30" s="15"/>
      <c r="E30" s="18" t="str">
        <f>B13</f>
        <v>Vaterstetten 6 (6)</v>
      </c>
    </row>
    <row r="31" spans="1:5" ht="6" customHeight="1">
      <c r="A31" s="14"/>
      <c r="B31" s="14"/>
      <c r="C31" s="14"/>
      <c r="D31" s="15"/>
      <c r="E31" s="14"/>
    </row>
    <row r="32" spans="1:5" ht="12.75">
      <c r="A32" s="14"/>
      <c r="B32" s="14"/>
      <c r="C32" s="13" t="str">
        <f>OhneNummer!A50&amp;OhneNummer!B50</f>
        <v>Rd.5: 12.04. - 16.04.2010</v>
      </c>
      <c r="D32" s="17"/>
      <c r="E32" s="13"/>
    </row>
    <row r="33" spans="1:5" ht="12.75">
      <c r="A33" s="14"/>
      <c r="B33" s="14"/>
      <c r="C33" s="18" t="str">
        <f>B8</f>
        <v>Allianz 3</v>
      </c>
      <c r="D33" s="15" t="s">
        <v>162</v>
      </c>
      <c r="E33" s="18" t="str">
        <f>C12</f>
        <v>Lohhof 2</v>
      </c>
    </row>
    <row r="34" spans="1:5" ht="12.75">
      <c r="A34" s="14"/>
      <c r="B34" s="14"/>
      <c r="C34" s="18" t="str">
        <f>B7</f>
        <v>Schwabing Nord 5 (6)</v>
      </c>
      <c r="D34" s="15"/>
      <c r="E34" s="18" t="str">
        <f>B5</f>
        <v>Vaterstetten 5 (6)</v>
      </c>
    </row>
    <row r="35" spans="1:5" ht="12.75">
      <c r="A35" s="14"/>
      <c r="B35" s="14"/>
      <c r="C35" s="18" t="str">
        <f>B9</f>
        <v>Aschheim-Fe.-Ki. 2</v>
      </c>
      <c r="D35" s="15"/>
      <c r="E35" s="18" t="str">
        <f>B12</f>
        <v>München 1960 (6)</v>
      </c>
    </row>
    <row r="36" spans="1:5" ht="12.75">
      <c r="A36" s="14"/>
      <c r="B36" s="14"/>
      <c r="C36" s="18" t="str">
        <f>B10</f>
        <v>Tarrasch 8</v>
      </c>
      <c r="D36" s="15"/>
      <c r="E36" s="18" t="str">
        <f>B11</f>
        <v>&lt;spielfrei&gt;</v>
      </c>
    </row>
    <row r="37" spans="1:5" ht="12.75">
      <c r="A37" s="14"/>
      <c r="B37" s="14"/>
      <c r="C37" s="18" t="str">
        <f>B6</f>
        <v>Ismaning 2</v>
      </c>
      <c r="D37" s="15"/>
      <c r="E37" s="18" t="str">
        <f>B13</f>
        <v>Vaterstetten 6 (6)</v>
      </c>
    </row>
    <row r="38" spans="1:5" ht="5.25" customHeight="1">
      <c r="A38" s="14"/>
      <c r="B38" s="14"/>
      <c r="C38" s="14"/>
      <c r="D38" s="15"/>
      <c r="E38" s="14"/>
    </row>
    <row r="39" spans="1:5" ht="12.75">
      <c r="A39" s="14"/>
      <c r="B39" s="14"/>
      <c r="C39" s="13" t="str">
        <f>OhneNummer!A51&amp;OhneNummer!B51</f>
        <v>Rd.6: 19.04. - 23.04.2010</v>
      </c>
      <c r="D39" s="17"/>
      <c r="E39" s="13"/>
    </row>
    <row r="40" spans="1:5" ht="12.75">
      <c r="A40" s="14"/>
      <c r="B40" s="14"/>
      <c r="C40" s="18" t="str">
        <f>B4</f>
        <v>Lohhof 2</v>
      </c>
      <c r="D40" s="15"/>
      <c r="E40" s="18" t="str">
        <f>B9</f>
        <v>Aschheim-Fe.-Ki. 2</v>
      </c>
    </row>
    <row r="41" spans="1:5" ht="12.75">
      <c r="A41" s="14"/>
      <c r="B41" s="14"/>
      <c r="C41" s="18" t="str">
        <f>B5</f>
        <v>Vaterstetten 5 (6)</v>
      </c>
      <c r="D41" s="15"/>
      <c r="E41" s="18" t="str">
        <f>B8</f>
        <v>Allianz 3</v>
      </c>
    </row>
    <row r="42" spans="1:5" ht="12.75">
      <c r="A42" s="14"/>
      <c r="B42" s="14"/>
      <c r="C42" s="18" t="str">
        <f>B6</f>
        <v>Ismaning 2</v>
      </c>
      <c r="D42" s="15"/>
      <c r="E42" s="18" t="str">
        <f>B7</f>
        <v>Schwabing Nord 5 (6)</v>
      </c>
    </row>
    <row r="43" spans="1:5" ht="12.75">
      <c r="A43" s="14"/>
      <c r="B43" s="14"/>
      <c r="C43" s="18" t="str">
        <f>B12</f>
        <v>München 1960 (6)</v>
      </c>
      <c r="D43" s="15"/>
      <c r="E43" s="18" t="str">
        <f>B10</f>
        <v>Tarrasch 8</v>
      </c>
    </row>
    <row r="44" spans="1:5" ht="12.75">
      <c r="A44" s="14"/>
      <c r="B44" s="14"/>
      <c r="C44" s="18" t="str">
        <f>B11</f>
        <v>&lt;spielfrei&gt;</v>
      </c>
      <c r="D44" s="15"/>
      <c r="E44" s="18" t="str">
        <f>B13</f>
        <v>Vaterstetten 6 (6)</v>
      </c>
    </row>
    <row r="45" spans="1:5" ht="6" customHeight="1">
      <c r="A45" s="14"/>
      <c r="B45" s="14"/>
      <c r="C45" s="14"/>
      <c r="D45" s="15"/>
      <c r="E45" s="14"/>
    </row>
    <row r="46" spans="1:5" ht="12.75">
      <c r="A46" s="14"/>
      <c r="B46" s="14"/>
      <c r="C46" s="13" t="str">
        <f>OhneNummer!A52&amp;OhneNummer!B52</f>
        <v>Rd.7: 26.04. - 30.04.2010</v>
      </c>
      <c r="D46" s="17"/>
      <c r="E46" s="13"/>
    </row>
    <row r="47" spans="1:5" ht="12.75">
      <c r="A47" s="14"/>
      <c r="B47" s="14"/>
      <c r="C47" s="18" t="str">
        <f>B10</f>
        <v>Tarrasch 8</v>
      </c>
      <c r="D47" s="15"/>
      <c r="E47" s="18" t="str">
        <f>B4</f>
        <v>Lohhof 2</v>
      </c>
    </row>
    <row r="48" spans="1:5" ht="12.75">
      <c r="A48" s="14"/>
      <c r="B48" s="14"/>
      <c r="C48" s="18" t="str">
        <f>B9</f>
        <v>Aschheim-Fe.-Ki. 2</v>
      </c>
      <c r="D48" s="15"/>
      <c r="E48" s="18" t="str">
        <f>B5</f>
        <v>Vaterstetten 5 (6)</v>
      </c>
    </row>
    <row r="49" spans="1:5" ht="12.75">
      <c r="A49" s="14"/>
      <c r="B49" s="14"/>
      <c r="C49" s="18" t="str">
        <f>B8</f>
        <v>Allianz 3</v>
      </c>
      <c r="D49" s="15"/>
      <c r="E49" s="18" t="str">
        <f>B6</f>
        <v>Ismaning 2</v>
      </c>
    </row>
    <row r="50" spans="1:5" ht="12.75">
      <c r="A50" s="14"/>
      <c r="B50" s="14"/>
      <c r="C50" s="18" t="str">
        <f>B11</f>
        <v>&lt;spielfrei&gt;</v>
      </c>
      <c r="D50" s="15"/>
      <c r="E50" s="18" t="str">
        <f>B12</f>
        <v>München 1960 (6)</v>
      </c>
    </row>
    <row r="51" spans="1:5" ht="12.75">
      <c r="A51" s="14"/>
      <c r="B51" s="14"/>
      <c r="C51" s="18" t="str">
        <f>B7</f>
        <v>Schwabing Nord 5 (6)</v>
      </c>
      <c r="D51" s="14"/>
      <c r="E51" s="18" t="str">
        <f>B13</f>
        <v>Vaterstetten 6 (6)</v>
      </c>
    </row>
    <row r="52" spans="1:5" ht="5.25" customHeight="1">
      <c r="A52" s="14"/>
      <c r="B52" s="14"/>
      <c r="C52" s="13"/>
      <c r="D52" s="14"/>
      <c r="E52" s="14"/>
    </row>
    <row r="53" spans="1:5" ht="12.75">
      <c r="A53" s="14"/>
      <c r="B53" s="14"/>
      <c r="C53" s="13">
        <f>OhneNummer!A53&amp;OhneNummer!B53</f>
      </c>
      <c r="D53" s="14"/>
      <c r="E53" s="14"/>
    </row>
    <row r="54" spans="1:5" ht="12.75">
      <c r="A54" s="14"/>
      <c r="B54" s="14"/>
      <c r="C54" s="18" t="str">
        <f>B4</f>
        <v>Lohhof 2</v>
      </c>
      <c r="D54" s="15"/>
      <c r="E54" s="18" t="str">
        <f>B11</f>
        <v>&lt;spielfrei&gt;</v>
      </c>
    </row>
    <row r="55" spans="1:5" ht="12.75">
      <c r="A55" s="14"/>
      <c r="B55" s="14"/>
      <c r="C55" s="18" t="str">
        <f>B5</f>
        <v>Vaterstetten 5 (6)</v>
      </c>
      <c r="D55" s="15"/>
      <c r="E55" s="18" t="str">
        <f>B10</f>
        <v>Tarrasch 8</v>
      </c>
    </row>
    <row r="56" spans="1:5" ht="12.75">
      <c r="A56" s="14"/>
      <c r="B56" s="14"/>
      <c r="C56" s="18" t="str">
        <f>B6</f>
        <v>Ismaning 2</v>
      </c>
      <c r="D56" s="15"/>
      <c r="E56" s="18" t="str">
        <f>B9</f>
        <v>Aschheim-Fe.-Ki. 2</v>
      </c>
    </row>
    <row r="57" spans="1:5" ht="12.75">
      <c r="A57" s="14"/>
      <c r="B57" s="14"/>
      <c r="C57" s="18" t="str">
        <f>B7</f>
        <v>Schwabing Nord 5 (6)</v>
      </c>
      <c r="D57" s="15"/>
      <c r="E57" s="18" t="str">
        <f>B8</f>
        <v>Allianz 3</v>
      </c>
    </row>
    <row r="58" spans="1:5" ht="12.75">
      <c r="A58" s="14"/>
      <c r="B58" s="14"/>
      <c r="C58" s="18" t="str">
        <f>B12</f>
        <v>München 1960 (6)</v>
      </c>
      <c r="D58" s="14"/>
      <c r="E58" s="18" t="str">
        <f>B13</f>
        <v>Vaterstetten 6 (6)</v>
      </c>
    </row>
    <row r="59" spans="1:5" ht="5.25" customHeight="1">
      <c r="A59" s="14"/>
      <c r="B59" s="14"/>
      <c r="C59" s="14"/>
      <c r="D59" s="14"/>
      <c r="E59" s="14"/>
    </row>
    <row r="60" spans="1:5" ht="12.75">
      <c r="A60" s="14"/>
      <c r="B60" s="14"/>
      <c r="C60" s="13">
        <f>OhneNummer!A54&amp;OhneNummer!B54</f>
      </c>
      <c r="D60" s="14"/>
      <c r="E60" s="14"/>
    </row>
    <row r="61" spans="1:5" ht="12.75">
      <c r="A61" s="14"/>
      <c r="B61" s="14"/>
      <c r="C61" s="18" t="str">
        <f>B12</f>
        <v>München 1960 (6)</v>
      </c>
      <c r="D61" s="15"/>
      <c r="E61" s="18" t="str">
        <f>B4</f>
        <v>Lohhof 2</v>
      </c>
    </row>
    <row r="62" spans="1:5" ht="12.75">
      <c r="A62" s="14"/>
      <c r="B62" s="14"/>
      <c r="C62" s="18" t="str">
        <f>B11</f>
        <v>&lt;spielfrei&gt;</v>
      </c>
      <c r="D62" s="15"/>
      <c r="E62" s="18" t="str">
        <f>B5</f>
        <v>Vaterstetten 5 (6)</v>
      </c>
    </row>
    <row r="63" spans="1:5" ht="12.75">
      <c r="A63" s="14"/>
      <c r="B63" s="14"/>
      <c r="C63" s="18" t="str">
        <f>B10</f>
        <v>Tarrasch 8</v>
      </c>
      <c r="D63" s="15"/>
      <c r="E63" s="18" t="str">
        <f>B6</f>
        <v>Ismaning 2</v>
      </c>
    </row>
    <row r="64" spans="1:5" ht="12.75">
      <c r="A64" s="14"/>
      <c r="B64" s="14"/>
      <c r="C64" s="18" t="str">
        <f>B9</f>
        <v>Aschheim-Fe.-Ki. 2</v>
      </c>
      <c r="D64" s="15"/>
      <c r="E64" s="18" t="str">
        <f>B7</f>
        <v>Schwabing Nord 5 (6)</v>
      </c>
    </row>
    <row r="65" spans="3:5" ht="12.75">
      <c r="C65" s="1" t="str">
        <f>B8</f>
        <v>Allianz 3</v>
      </c>
      <c r="E65" s="1" t="str">
        <f>B13</f>
        <v>Vaterstetten 6 (6)</v>
      </c>
    </row>
  </sheetData>
  <printOptions/>
  <pageMargins left="0.7479166666666667" right="0.7479166666666667" top="0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51">
      <selection activeCell="A74" sqref="A74"/>
    </sheetView>
  </sheetViews>
  <sheetFormatPr defaultColWidth="11.421875" defaultRowHeight="12.75"/>
  <cols>
    <col min="1" max="1" width="22.421875" style="1" customWidth="1"/>
    <col min="2" max="2" width="5.421875" style="1" customWidth="1"/>
    <col min="3" max="3" width="6.140625" style="1" customWidth="1"/>
    <col min="4" max="4" width="7.8515625" style="1" customWidth="1"/>
    <col min="5" max="5" width="3.5742187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 t="s">
        <v>5</v>
      </c>
      <c r="C2" s="1">
        <v>1</v>
      </c>
      <c r="D2" s="1">
        <v>1</v>
      </c>
    </row>
    <row r="3" spans="1:4" ht="12.75">
      <c r="A3" s="1" t="s">
        <v>6</v>
      </c>
      <c r="B3" s="1" t="s">
        <v>5</v>
      </c>
      <c r="C3" s="1">
        <v>1</v>
      </c>
      <c r="D3" s="1">
        <v>2</v>
      </c>
    </row>
    <row r="4" spans="1:4" ht="12.75">
      <c r="A4" s="1" t="s">
        <v>7</v>
      </c>
      <c r="B4" s="1" t="s">
        <v>5</v>
      </c>
      <c r="C4" s="1">
        <v>1</v>
      </c>
      <c r="D4" s="1">
        <v>3</v>
      </c>
    </row>
    <row r="5" spans="1:4" ht="12.75">
      <c r="A5" s="1" t="s">
        <v>8</v>
      </c>
      <c r="B5" s="1" t="s">
        <v>5</v>
      </c>
      <c r="C5" s="1">
        <v>1</v>
      </c>
      <c r="D5" s="1">
        <v>4</v>
      </c>
    </row>
    <row r="6" spans="1:4" ht="12.75">
      <c r="A6" s="1" t="s">
        <v>9</v>
      </c>
      <c r="B6" s="1" t="s">
        <v>5</v>
      </c>
      <c r="C6" s="1">
        <v>1</v>
      </c>
      <c r="D6" s="1">
        <v>5</v>
      </c>
    </row>
    <row r="7" spans="1:4" ht="12.75">
      <c r="A7" s="1" t="s">
        <v>10</v>
      </c>
      <c r="B7" s="1" t="s">
        <v>5</v>
      </c>
      <c r="C7" s="1">
        <v>1</v>
      </c>
      <c r="D7" s="1">
        <v>6</v>
      </c>
    </row>
    <row r="8" spans="1:4" ht="12.75">
      <c r="A8" s="1" t="s">
        <v>11</v>
      </c>
      <c r="B8" s="1" t="s">
        <v>5</v>
      </c>
      <c r="C8" s="1">
        <v>1</v>
      </c>
      <c r="D8" s="1">
        <v>7</v>
      </c>
    </row>
    <row r="9" spans="1:4" ht="12.75">
      <c r="A9" s="1" t="s">
        <v>12</v>
      </c>
      <c r="B9" s="1" t="s">
        <v>5</v>
      </c>
      <c r="C9" s="1">
        <v>1</v>
      </c>
      <c r="D9" s="1">
        <v>8</v>
      </c>
    </row>
    <row r="10" spans="1:4" ht="12.75">
      <c r="A10" s="1" t="s">
        <v>13</v>
      </c>
      <c r="B10" s="1" t="s">
        <v>14</v>
      </c>
      <c r="C10" s="1">
        <v>2</v>
      </c>
      <c r="D10" s="1">
        <v>1</v>
      </c>
    </row>
    <row r="11" spans="1:4" ht="12.75">
      <c r="A11" s="1" t="s">
        <v>15</v>
      </c>
      <c r="B11" s="1" t="s">
        <v>14</v>
      </c>
      <c r="C11" s="1">
        <v>2</v>
      </c>
      <c r="D11" s="1">
        <v>2</v>
      </c>
    </row>
    <row r="12" spans="1:4" ht="12.75">
      <c r="A12" s="1" t="s">
        <v>16</v>
      </c>
      <c r="B12" s="1" t="s">
        <v>14</v>
      </c>
      <c r="C12" s="1">
        <v>2</v>
      </c>
      <c r="D12" s="1">
        <v>3</v>
      </c>
    </row>
    <row r="13" spans="1:4" ht="12.75">
      <c r="A13" s="1" t="s">
        <v>17</v>
      </c>
      <c r="B13" s="1" t="s">
        <v>14</v>
      </c>
      <c r="C13" s="1">
        <v>2</v>
      </c>
      <c r="D13" s="1">
        <v>4</v>
      </c>
    </row>
    <row r="14" spans="1:4" ht="12.75">
      <c r="A14" s="1" t="s">
        <v>18</v>
      </c>
      <c r="B14" s="1" t="s">
        <v>14</v>
      </c>
      <c r="C14" s="1">
        <v>2</v>
      </c>
      <c r="D14" s="1">
        <v>5</v>
      </c>
    </row>
    <row r="15" spans="1:4" ht="12.75">
      <c r="A15" s="1" t="s">
        <v>19</v>
      </c>
      <c r="B15" s="1" t="s">
        <v>14</v>
      </c>
      <c r="C15" s="1">
        <v>2</v>
      </c>
      <c r="D15" s="1">
        <v>6</v>
      </c>
    </row>
    <row r="16" spans="1:4" ht="12.75">
      <c r="A16" s="1" t="s">
        <v>20</v>
      </c>
      <c r="B16" s="1" t="s">
        <v>14</v>
      </c>
      <c r="C16" s="1">
        <v>2</v>
      </c>
      <c r="D16" s="1">
        <v>7</v>
      </c>
    </row>
    <row r="17" spans="1:4" ht="12.75">
      <c r="A17" s="1" t="s">
        <v>21</v>
      </c>
      <c r="B17" s="1" t="s">
        <v>14</v>
      </c>
      <c r="C17" s="1">
        <v>2</v>
      </c>
      <c r="D17" s="1">
        <v>8</v>
      </c>
    </row>
    <row r="18" spans="1:4" ht="12.75">
      <c r="A18" s="1" t="s">
        <v>22</v>
      </c>
      <c r="B18" s="1" t="s">
        <v>23</v>
      </c>
      <c r="C18" s="1">
        <v>3</v>
      </c>
      <c r="D18" s="1">
        <v>1</v>
      </c>
    </row>
    <row r="19" spans="1:4" ht="12.75">
      <c r="A19" s="1" t="s">
        <v>24</v>
      </c>
      <c r="B19" s="1" t="s">
        <v>23</v>
      </c>
      <c r="C19" s="1">
        <v>3</v>
      </c>
      <c r="D19" s="1">
        <v>2</v>
      </c>
    </row>
    <row r="20" spans="1:4" ht="12.75">
      <c r="A20" s="1" t="s">
        <v>25</v>
      </c>
      <c r="B20" s="1" t="s">
        <v>23</v>
      </c>
      <c r="C20" s="1">
        <v>3</v>
      </c>
      <c r="D20" s="1">
        <v>3</v>
      </c>
    </row>
    <row r="21" spans="1:4" ht="12.75">
      <c r="A21" s="1" t="s">
        <v>26</v>
      </c>
      <c r="B21" s="1" t="s">
        <v>23</v>
      </c>
      <c r="C21" s="1">
        <v>3</v>
      </c>
      <c r="D21" s="1">
        <v>4</v>
      </c>
    </row>
    <row r="22" spans="1:4" ht="12.75">
      <c r="A22" s="1" t="s">
        <v>27</v>
      </c>
      <c r="B22" s="1" t="s">
        <v>23</v>
      </c>
      <c r="C22" s="1">
        <v>3</v>
      </c>
      <c r="D22" s="1">
        <v>5</v>
      </c>
    </row>
    <row r="23" spans="1:4" ht="12.75">
      <c r="A23" s="1" t="s">
        <v>28</v>
      </c>
      <c r="B23" s="1" t="s">
        <v>23</v>
      </c>
      <c r="C23" s="1">
        <v>3</v>
      </c>
      <c r="D23" s="1">
        <v>6</v>
      </c>
    </row>
    <row r="24" spans="1:4" ht="12.75">
      <c r="A24" s="1" t="s">
        <v>29</v>
      </c>
      <c r="B24" s="1" t="s">
        <v>23</v>
      </c>
      <c r="C24" s="1">
        <v>3</v>
      </c>
      <c r="D24" s="1">
        <v>7</v>
      </c>
    </row>
    <row r="25" spans="1:4" ht="12.75">
      <c r="A25" s="1" t="s">
        <v>30</v>
      </c>
      <c r="B25" s="1" t="s">
        <v>23</v>
      </c>
      <c r="C25" s="1">
        <v>3</v>
      </c>
      <c r="D25" s="1">
        <v>8</v>
      </c>
    </row>
    <row r="26" spans="1:4" ht="12.75">
      <c r="A26" s="1" t="s">
        <v>31</v>
      </c>
      <c r="B26" s="1" t="s">
        <v>32</v>
      </c>
      <c r="C26" s="1">
        <v>4</v>
      </c>
      <c r="D26" s="1">
        <v>1</v>
      </c>
    </row>
    <row r="27" spans="1:4" ht="12.75">
      <c r="A27" s="1" t="s">
        <v>33</v>
      </c>
      <c r="B27" s="1" t="s">
        <v>32</v>
      </c>
      <c r="C27" s="1">
        <v>4</v>
      </c>
      <c r="D27" s="1">
        <v>2</v>
      </c>
    </row>
    <row r="28" spans="1:4" ht="12.75">
      <c r="A28" s="1" t="s">
        <v>34</v>
      </c>
      <c r="B28" s="1" t="s">
        <v>32</v>
      </c>
      <c r="C28" s="1">
        <v>4</v>
      </c>
      <c r="D28" s="1">
        <v>3</v>
      </c>
    </row>
    <row r="29" spans="1:4" ht="12.75">
      <c r="A29" s="1" t="s">
        <v>35</v>
      </c>
      <c r="B29" s="1" t="s">
        <v>32</v>
      </c>
      <c r="C29" s="1">
        <v>4</v>
      </c>
      <c r="D29" s="1">
        <v>4</v>
      </c>
    </row>
    <row r="30" spans="1:4" ht="12.75">
      <c r="A30" s="1" t="s">
        <v>36</v>
      </c>
      <c r="B30" s="1" t="s">
        <v>32</v>
      </c>
      <c r="C30" s="1">
        <v>4</v>
      </c>
      <c r="D30" s="1">
        <v>5</v>
      </c>
    </row>
    <row r="31" spans="1:4" ht="12.75">
      <c r="A31" s="1" t="s">
        <v>37</v>
      </c>
      <c r="B31" s="1" t="s">
        <v>32</v>
      </c>
      <c r="C31" s="1">
        <v>4</v>
      </c>
      <c r="D31" s="1">
        <v>6</v>
      </c>
    </row>
    <row r="32" spans="1:4" ht="12.75">
      <c r="A32" s="1" t="s">
        <v>38</v>
      </c>
      <c r="B32" s="1" t="s">
        <v>32</v>
      </c>
      <c r="C32" s="1">
        <v>4</v>
      </c>
      <c r="D32" s="1">
        <v>7</v>
      </c>
    </row>
    <row r="33" spans="1:4" ht="12.75">
      <c r="A33" s="1" t="s">
        <v>39</v>
      </c>
      <c r="B33" s="1" t="s">
        <v>32</v>
      </c>
      <c r="C33" s="1">
        <v>4</v>
      </c>
      <c r="D33" s="1">
        <v>8</v>
      </c>
    </row>
    <row r="34" spans="1:4" ht="12.75">
      <c r="A34" s="1" t="s">
        <v>40</v>
      </c>
      <c r="B34" s="1" t="s">
        <v>41</v>
      </c>
      <c r="C34" s="1">
        <v>5</v>
      </c>
      <c r="D34" s="1">
        <v>1</v>
      </c>
    </row>
    <row r="35" spans="1:4" ht="12.75">
      <c r="A35" s="1" t="s">
        <v>42</v>
      </c>
      <c r="B35" s="1" t="s">
        <v>41</v>
      </c>
      <c r="C35" s="1">
        <v>5</v>
      </c>
      <c r="D35" s="1">
        <v>2</v>
      </c>
    </row>
    <row r="36" spans="1:4" ht="12.75">
      <c r="A36" s="1" t="s">
        <v>43</v>
      </c>
      <c r="B36" s="1" t="s">
        <v>41</v>
      </c>
      <c r="C36" s="1">
        <v>5</v>
      </c>
      <c r="D36" s="1">
        <v>3</v>
      </c>
    </row>
    <row r="37" spans="1:4" ht="12.75">
      <c r="A37" s="1" t="s">
        <v>44</v>
      </c>
      <c r="B37" s="1" t="s">
        <v>41</v>
      </c>
      <c r="C37" s="1">
        <v>5</v>
      </c>
      <c r="D37" s="1">
        <v>4</v>
      </c>
    </row>
    <row r="38" spans="1:4" ht="12.75">
      <c r="A38" s="1" t="s">
        <v>45</v>
      </c>
      <c r="B38" s="1" t="s">
        <v>41</v>
      </c>
      <c r="C38" s="1">
        <v>5</v>
      </c>
      <c r="D38" s="1">
        <v>5</v>
      </c>
    </row>
    <row r="39" spans="1:4" ht="12.75">
      <c r="A39" s="1" t="s">
        <v>46</v>
      </c>
      <c r="B39" s="1" t="s">
        <v>41</v>
      </c>
      <c r="C39" s="1">
        <v>5</v>
      </c>
      <c r="D39" s="1">
        <v>6</v>
      </c>
    </row>
    <row r="40" spans="1:4" ht="12.75">
      <c r="A40" s="1" t="s">
        <v>47</v>
      </c>
      <c r="B40" s="1" t="s">
        <v>41</v>
      </c>
      <c r="C40" s="1">
        <v>5</v>
      </c>
      <c r="D40" s="1">
        <v>7</v>
      </c>
    </row>
    <row r="41" spans="1:4" ht="12.75">
      <c r="A41" s="1" t="s">
        <v>48</v>
      </c>
      <c r="B41" s="1" t="s">
        <v>41</v>
      </c>
      <c r="C41" s="1">
        <v>5</v>
      </c>
      <c r="D41" s="1">
        <v>8</v>
      </c>
    </row>
    <row r="42" spans="1:4" ht="12.75">
      <c r="A42" s="1" t="s">
        <v>49</v>
      </c>
      <c r="B42" s="1" t="s">
        <v>50</v>
      </c>
      <c r="C42" s="1">
        <v>6</v>
      </c>
      <c r="D42" s="1">
        <v>1</v>
      </c>
    </row>
    <row r="43" spans="1:4" ht="12.75">
      <c r="A43" s="1" t="s">
        <v>51</v>
      </c>
      <c r="B43" s="1" t="s">
        <v>50</v>
      </c>
      <c r="C43" s="1">
        <v>6</v>
      </c>
      <c r="D43" s="1">
        <v>2</v>
      </c>
    </row>
    <row r="44" spans="1:4" ht="12.75">
      <c r="A44" s="1" t="s">
        <v>52</v>
      </c>
      <c r="B44" s="1" t="s">
        <v>50</v>
      </c>
      <c r="C44" s="1">
        <v>6</v>
      </c>
      <c r="D44" s="1">
        <v>3</v>
      </c>
    </row>
    <row r="45" spans="1:4" ht="12.75">
      <c r="A45" s="1" t="s">
        <v>53</v>
      </c>
      <c r="B45" s="1" t="s">
        <v>50</v>
      </c>
      <c r="C45" s="1">
        <v>6</v>
      </c>
      <c r="D45" s="1">
        <v>4</v>
      </c>
    </row>
    <row r="46" spans="1:4" ht="12.75">
      <c r="A46" s="1" t="s">
        <v>54</v>
      </c>
      <c r="B46" s="1" t="s">
        <v>50</v>
      </c>
      <c r="C46" s="1">
        <v>6</v>
      </c>
      <c r="D46" s="1">
        <v>5</v>
      </c>
    </row>
    <row r="47" spans="1:4" ht="12.75">
      <c r="A47" s="1" t="s">
        <v>55</v>
      </c>
      <c r="B47" s="1" t="s">
        <v>50</v>
      </c>
      <c r="C47" s="1">
        <v>6</v>
      </c>
      <c r="D47" s="1">
        <v>6</v>
      </c>
    </row>
    <row r="48" spans="1:4" ht="12.75">
      <c r="A48" s="1" t="s">
        <v>56</v>
      </c>
      <c r="B48" s="1" t="s">
        <v>50</v>
      </c>
      <c r="C48" s="1">
        <v>6</v>
      </c>
      <c r="D48" s="1">
        <v>7</v>
      </c>
    </row>
    <row r="49" spans="1:4" ht="12.75">
      <c r="A49" s="1" t="s">
        <v>57</v>
      </c>
      <c r="B49" s="1" t="s">
        <v>50</v>
      </c>
      <c r="C49" s="1">
        <v>6</v>
      </c>
      <c r="D49" s="1">
        <v>8</v>
      </c>
    </row>
    <row r="50" spans="1:4" ht="12.75">
      <c r="A50" s="1" t="s">
        <v>58</v>
      </c>
      <c r="B50" s="1" t="s">
        <v>59</v>
      </c>
      <c r="C50" s="1">
        <v>7</v>
      </c>
      <c r="D50" s="1">
        <v>1</v>
      </c>
    </row>
    <row r="51" spans="1:4" ht="12.75">
      <c r="A51" s="1" t="s">
        <v>60</v>
      </c>
      <c r="B51" s="1" t="s">
        <v>59</v>
      </c>
      <c r="C51" s="1">
        <v>7</v>
      </c>
      <c r="D51" s="1">
        <v>2</v>
      </c>
    </row>
    <row r="52" spans="1:4" ht="12.75">
      <c r="A52" s="1" t="s">
        <v>61</v>
      </c>
      <c r="B52" s="1" t="s">
        <v>59</v>
      </c>
      <c r="C52" s="1">
        <v>7</v>
      </c>
      <c r="D52" s="1">
        <v>3</v>
      </c>
    </row>
    <row r="53" spans="1:4" ht="12.75">
      <c r="A53" s="1" t="s">
        <v>62</v>
      </c>
      <c r="B53" s="1" t="s">
        <v>59</v>
      </c>
      <c r="C53" s="1">
        <v>7</v>
      </c>
      <c r="D53" s="1">
        <v>4</v>
      </c>
    </row>
    <row r="54" spans="1:4" ht="12.75">
      <c r="A54" s="1" t="s">
        <v>63</v>
      </c>
      <c r="B54" s="1" t="s">
        <v>59</v>
      </c>
      <c r="C54" s="1">
        <v>7</v>
      </c>
      <c r="D54" s="1">
        <v>5</v>
      </c>
    </row>
    <row r="55" spans="1:4" ht="12.75">
      <c r="A55" s="1" t="s">
        <v>64</v>
      </c>
      <c r="B55" s="1" t="s">
        <v>59</v>
      </c>
      <c r="C55" s="1">
        <v>7</v>
      </c>
      <c r="D55" s="1">
        <v>6</v>
      </c>
    </row>
    <row r="56" spans="1:4" ht="12.75">
      <c r="A56" s="1" t="s">
        <v>65</v>
      </c>
      <c r="B56" s="1" t="s">
        <v>59</v>
      </c>
      <c r="C56" s="1">
        <v>7</v>
      </c>
      <c r="D56" s="1">
        <v>7</v>
      </c>
    </row>
    <row r="57" spans="1:4" ht="12.75">
      <c r="A57" s="1" t="s">
        <v>66</v>
      </c>
      <c r="B57" s="1" t="s">
        <v>59</v>
      </c>
      <c r="C57" s="1">
        <v>7</v>
      </c>
      <c r="D57" s="1">
        <v>8</v>
      </c>
    </row>
    <row r="58" spans="1:4" ht="12.75">
      <c r="A58" s="1" t="s">
        <v>67</v>
      </c>
      <c r="B58" s="1" t="s">
        <v>68</v>
      </c>
      <c r="C58" s="1">
        <v>8</v>
      </c>
      <c r="D58" s="1">
        <v>1</v>
      </c>
    </row>
    <row r="59" spans="1:4" ht="12.75">
      <c r="A59" s="1" t="s">
        <v>69</v>
      </c>
      <c r="B59" s="1" t="s">
        <v>68</v>
      </c>
      <c r="C59" s="1">
        <v>8</v>
      </c>
      <c r="D59" s="1">
        <v>2</v>
      </c>
    </row>
    <row r="60" spans="1:4" ht="12.75">
      <c r="A60" s="1" t="s">
        <v>70</v>
      </c>
      <c r="B60" s="1" t="s">
        <v>68</v>
      </c>
      <c r="C60" s="1">
        <v>8</v>
      </c>
      <c r="D60" s="1">
        <v>3</v>
      </c>
    </row>
    <row r="61" spans="1:4" ht="12.75">
      <c r="A61" s="1" t="s">
        <v>71</v>
      </c>
      <c r="B61" s="1" t="s">
        <v>68</v>
      </c>
      <c r="C61" s="1">
        <v>8</v>
      </c>
      <c r="D61" s="1">
        <v>4</v>
      </c>
    </row>
    <row r="62" spans="1:4" ht="12.75">
      <c r="A62" s="1" t="s">
        <v>72</v>
      </c>
      <c r="B62" s="1" t="s">
        <v>68</v>
      </c>
      <c r="C62" s="1">
        <v>8</v>
      </c>
      <c r="D62" s="1">
        <v>5</v>
      </c>
    </row>
    <row r="63" spans="1:4" ht="12.75">
      <c r="A63" s="1" t="s">
        <v>73</v>
      </c>
      <c r="B63" s="1" t="s">
        <v>68</v>
      </c>
      <c r="C63" s="1">
        <v>8</v>
      </c>
      <c r="D63" s="1">
        <v>6</v>
      </c>
    </row>
    <row r="64" spans="1:4" ht="12.75">
      <c r="A64" s="1" t="s">
        <v>74</v>
      </c>
      <c r="B64" s="1" t="s">
        <v>68</v>
      </c>
      <c r="C64" s="1">
        <v>8</v>
      </c>
      <c r="D64" s="1">
        <v>7</v>
      </c>
    </row>
    <row r="65" spans="1:4" ht="12.75">
      <c r="A65" s="1" t="s">
        <v>66</v>
      </c>
      <c r="B65" s="1" t="s">
        <v>68</v>
      </c>
      <c r="C65" s="1">
        <v>8</v>
      </c>
      <c r="D65" s="1">
        <v>8</v>
      </c>
    </row>
    <row r="66" spans="1:4" ht="12.75">
      <c r="A66" s="1" t="s">
        <v>75</v>
      </c>
      <c r="B66" s="1" t="s">
        <v>76</v>
      </c>
      <c r="C66" s="1">
        <v>9</v>
      </c>
      <c r="D66" s="1">
        <v>1</v>
      </c>
    </row>
    <row r="67" spans="1:4" ht="12.75">
      <c r="A67" s="1" t="s">
        <v>77</v>
      </c>
      <c r="B67" s="1" t="s">
        <v>76</v>
      </c>
      <c r="C67" s="1">
        <v>9</v>
      </c>
      <c r="D67" s="1">
        <v>2</v>
      </c>
    </row>
    <row r="68" spans="1:4" ht="12.75">
      <c r="A68" s="1" t="s">
        <v>78</v>
      </c>
      <c r="B68" s="1" t="s">
        <v>76</v>
      </c>
      <c r="C68" s="1">
        <v>9</v>
      </c>
      <c r="D68" s="1">
        <v>3</v>
      </c>
    </row>
    <row r="69" spans="1:4" ht="12.75">
      <c r="A69" s="1" t="s">
        <v>79</v>
      </c>
      <c r="B69" s="1" t="s">
        <v>76</v>
      </c>
      <c r="C69" s="1">
        <v>9</v>
      </c>
      <c r="D69" s="1">
        <v>4</v>
      </c>
    </row>
    <row r="70" spans="1:4" ht="12.75">
      <c r="A70" s="1" t="s">
        <v>80</v>
      </c>
      <c r="B70" s="1" t="s">
        <v>76</v>
      </c>
      <c r="C70" s="1">
        <v>9</v>
      </c>
      <c r="D70" s="1">
        <v>5</v>
      </c>
    </row>
    <row r="71" spans="1:4" ht="12.75">
      <c r="A71" t="s">
        <v>81</v>
      </c>
      <c r="B71" t="s">
        <v>76</v>
      </c>
      <c r="C71">
        <v>9</v>
      </c>
      <c r="D71" s="3">
        <v>6</v>
      </c>
    </row>
    <row r="72" spans="1:4" ht="12.75">
      <c r="A72" s="1" t="s">
        <v>82</v>
      </c>
      <c r="B72" s="1" t="s">
        <v>76</v>
      </c>
      <c r="C72" s="1">
        <v>9</v>
      </c>
      <c r="D72" s="1">
        <v>7</v>
      </c>
    </row>
    <row r="73" spans="1:4" ht="12.75">
      <c r="A73" s="1" t="s">
        <v>66</v>
      </c>
      <c r="B73" s="1" t="s">
        <v>76</v>
      </c>
      <c r="C73" s="1">
        <v>9</v>
      </c>
      <c r="D73" s="1">
        <v>8</v>
      </c>
    </row>
    <row r="74" spans="1:4" ht="12.75">
      <c r="A74" s="1" t="s">
        <v>83</v>
      </c>
      <c r="B74" s="1" t="s">
        <v>84</v>
      </c>
      <c r="C74" s="1">
        <v>10</v>
      </c>
      <c r="D74" s="3">
        <v>1</v>
      </c>
    </row>
    <row r="75" spans="1:4" ht="12.75">
      <c r="A75" s="1" t="s">
        <v>85</v>
      </c>
      <c r="B75" s="1" t="s">
        <v>84</v>
      </c>
      <c r="C75" s="1">
        <v>10</v>
      </c>
      <c r="D75" s="1">
        <v>2</v>
      </c>
    </row>
    <row r="76" spans="1:4" ht="12.75">
      <c r="A76" s="1" t="s">
        <v>86</v>
      </c>
      <c r="B76" s="1" t="s">
        <v>84</v>
      </c>
      <c r="C76" s="1">
        <v>10</v>
      </c>
      <c r="D76" s="1">
        <v>3</v>
      </c>
    </row>
    <row r="77" spans="1:4" ht="12.75">
      <c r="A77" s="1" t="s">
        <v>87</v>
      </c>
      <c r="B77" s="1" t="s">
        <v>84</v>
      </c>
      <c r="C77" s="1">
        <v>10</v>
      </c>
      <c r="D77" s="1">
        <v>4</v>
      </c>
    </row>
    <row r="78" spans="1:4" ht="12.75">
      <c r="A78" s="1" t="s">
        <v>88</v>
      </c>
      <c r="B78" s="1" t="s">
        <v>84</v>
      </c>
      <c r="C78" s="1">
        <v>10</v>
      </c>
      <c r="D78" s="1">
        <v>5</v>
      </c>
    </row>
    <row r="79" spans="1:4" ht="12.75">
      <c r="A79" s="1" t="s">
        <v>89</v>
      </c>
      <c r="B79" s="1" t="s">
        <v>84</v>
      </c>
      <c r="C79" s="1">
        <v>10</v>
      </c>
      <c r="D79" s="1">
        <v>6</v>
      </c>
    </row>
    <row r="80" spans="1:4" ht="12.75">
      <c r="A80" s="1" t="s">
        <v>90</v>
      </c>
      <c r="B80" s="1" t="s">
        <v>84</v>
      </c>
      <c r="C80" s="1">
        <v>10</v>
      </c>
      <c r="D80" s="1">
        <v>7</v>
      </c>
    </row>
    <row r="81" spans="1:4" ht="12.75">
      <c r="A81" s="1" t="s">
        <v>66</v>
      </c>
      <c r="B81" s="1" t="s">
        <v>84</v>
      </c>
      <c r="C81" s="1">
        <v>10</v>
      </c>
      <c r="D81" s="1">
        <v>8</v>
      </c>
    </row>
    <row r="82" spans="1:4" ht="12.75">
      <c r="A82" s="1" t="s">
        <v>91</v>
      </c>
      <c r="B82" s="1" t="s">
        <v>92</v>
      </c>
      <c r="C82" s="1">
        <v>11</v>
      </c>
      <c r="D82" s="1">
        <v>1</v>
      </c>
    </row>
    <row r="83" spans="1:4" ht="12.75">
      <c r="A83" s="1" t="s">
        <v>93</v>
      </c>
      <c r="B83" s="1" t="s">
        <v>92</v>
      </c>
      <c r="C83" s="1">
        <v>11</v>
      </c>
      <c r="D83" s="1">
        <v>2</v>
      </c>
    </row>
    <row r="84" spans="1:4" ht="12.75">
      <c r="A84" s="1" t="s">
        <v>94</v>
      </c>
      <c r="B84" s="1" t="s">
        <v>92</v>
      </c>
      <c r="C84" s="1">
        <v>11</v>
      </c>
      <c r="D84" s="1">
        <v>3</v>
      </c>
    </row>
    <row r="85" spans="1:4" ht="12.75">
      <c r="A85" s="1" t="s">
        <v>95</v>
      </c>
      <c r="B85" s="1" t="s">
        <v>92</v>
      </c>
      <c r="C85" s="1">
        <v>11</v>
      </c>
      <c r="D85" s="1">
        <v>4</v>
      </c>
    </row>
    <row r="86" spans="1:4" ht="12.75">
      <c r="A86" s="1" t="s">
        <v>96</v>
      </c>
      <c r="B86" s="1" t="s">
        <v>92</v>
      </c>
      <c r="C86" s="1">
        <v>11</v>
      </c>
      <c r="D86" s="1">
        <v>5</v>
      </c>
    </row>
    <row r="87" spans="1:4" ht="12.75">
      <c r="A87" s="1" t="s">
        <v>97</v>
      </c>
      <c r="B87" s="1" t="s">
        <v>92</v>
      </c>
      <c r="C87" s="1">
        <v>11</v>
      </c>
      <c r="D87" s="1">
        <v>6</v>
      </c>
    </row>
    <row r="88" spans="1:4" ht="12.75">
      <c r="A88" s="1" t="s">
        <v>98</v>
      </c>
      <c r="B88" s="1" t="s">
        <v>92</v>
      </c>
      <c r="C88" s="1">
        <v>11</v>
      </c>
      <c r="D88" s="1">
        <v>7</v>
      </c>
    </row>
    <row r="89" spans="1:4" ht="12.75">
      <c r="A89" s="1" t="s">
        <v>66</v>
      </c>
      <c r="B89" s="1" t="s">
        <v>92</v>
      </c>
      <c r="C89" s="1">
        <v>11</v>
      </c>
      <c r="D89" s="1">
        <v>8</v>
      </c>
    </row>
    <row r="90" spans="1:4" ht="12.75">
      <c r="A90" t="s">
        <v>99</v>
      </c>
      <c r="B90" t="s">
        <v>100</v>
      </c>
      <c r="C90">
        <v>12</v>
      </c>
      <c r="D90" s="3">
        <v>1</v>
      </c>
    </row>
    <row r="91" spans="1:4" ht="12.75">
      <c r="A91" t="s">
        <v>101</v>
      </c>
      <c r="B91" t="s">
        <v>100</v>
      </c>
      <c r="C91">
        <v>12</v>
      </c>
      <c r="D91" s="3">
        <v>2</v>
      </c>
    </row>
    <row r="92" spans="1:4" ht="12.75">
      <c r="A92" s="1" t="s">
        <v>102</v>
      </c>
      <c r="B92" s="1" t="s">
        <v>100</v>
      </c>
      <c r="C92" s="1">
        <v>12</v>
      </c>
      <c r="D92" s="1">
        <v>3</v>
      </c>
    </row>
    <row r="93" spans="1:4" ht="12.75">
      <c r="A93" t="s">
        <v>103</v>
      </c>
      <c r="B93" t="s">
        <v>100</v>
      </c>
      <c r="C93">
        <v>12</v>
      </c>
      <c r="D93" s="3">
        <v>4</v>
      </c>
    </row>
    <row r="94" spans="1:4" ht="12.75">
      <c r="A94" t="s">
        <v>104</v>
      </c>
      <c r="B94" t="s">
        <v>100</v>
      </c>
      <c r="C94">
        <v>12</v>
      </c>
      <c r="D94" s="3">
        <v>5</v>
      </c>
    </row>
    <row r="95" spans="1:4" ht="12.75">
      <c r="A95" t="s">
        <v>105</v>
      </c>
      <c r="B95" t="s">
        <v>100</v>
      </c>
      <c r="C95">
        <v>12</v>
      </c>
      <c r="D95" s="3">
        <v>6</v>
      </c>
    </row>
    <row r="96" spans="1:4" ht="12.75">
      <c r="A96" t="s">
        <v>106</v>
      </c>
      <c r="B96" t="s">
        <v>100</v>
      </c>
      <c r="C96">
        <v>12</v>
      </c>
      <c r="D96" s="3">
        <v>7</v>
      </c>
    </row>
    <row r="97" spans="1:4" ht="12.75">
      <c r="A97" s="1" t="s">
        <v>66</v>
      </c>
      <c r="B97" s="1" t="s">
        <v>100</v>
      </c>
      <c r="C97" s="1">
        <v>12</v>
      </c>
      <c r="D97" s="1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6.00390625" style="0" customWidth="1"/>
    <col min="4" max="4" width="24.00390625" style="0" customWidth="1"/>
    <col min="5" max="5" width="6.00390625" style="0" customWidth="1"/>
    <col min="6" max="6" width="24.00390625" style="0" customWidth="1"/>
  </cols>
  <sheetData>
    <row r="1" spans="1:6" ht="15">
      <c r="A1" s="4" t="s">
        <v>107</v>
      </c>
      <c r="B1" s="4"/>
      <c r="C1" s="4"/>
      <c r="D1" s="4"/>
      <c r="E1" s="4"/>
      <c r="F1" s="4"/>
    </row>
    <row r="2" spans="1:6" ht="15">
      <c r="A2" s="4" t="s">
        <v>108</v>
      </c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5"/>
      <c r="B4" s="4" t="s">
        <v>109</v>
      </c>
      <c r="C4" s="5"/>
      <c r="D4" s="4" t="s">
        <v>14</v>
      </c>
      <c r="E4" s="5"/>
      <c r="F4" s="4" t="s">
        <v>23</v>
      </c>
    </row>
    <row r="5" spans="1:6" ht="15">
      <c r="A5" s="6"/>
      <c r="B5" s="7" t="str">
        <f>Sortiert!A$2</f>
        <v>Zugzwang 2</v>
      </c>
      <c r="C5" s="6"/>
      <c r="D5" s="7" t="str">
        <f>Sortiert!A$10</f>
        <v>Allianz 1</v>
      </c>
      <c r="E5" s="6"/>
      <c r="F5" s="7" t="str">
        <f>Sortiert!A$18</f>
        <v>Roter Turm 2</v>
      </c>
    </row>
    <row r="6" spans="1:6" ht="15">
      <c r="A6" s="8"/>
      <c r="B6" s="7" t="str">
        <f>Sortiert!A$3</f>
        <v>Garching 3</v>
      </c>
      <c r="C6" s="8"/>
      <c r="D6" s="7" t="str">
        <f>Sortiert!A$11</f>
        <v>Deisenhofen 1</v>
      </c>
      <c r="E6" s="8"/>
      <c r="F6" s="7" t="str">
        <f>Sortiert!A$19</f>
        <v>Fasanerie-Nord 1</v>
      </c>
    </row>
    <row r="7" spans="1:6" ht="15">
      <c r="A7" s="8"/>
      <c r="B7" s="7" t="str">
        <f>Sortiert!A$4</f>
        <v>Tarrasch 3</v>
      </c>
      <c r="C7" s="8"/>
      <c r="D7" s="7" t="str">
        <f>Sortiert!A$12</f>
        <v>Tarrasch 4</v>
      </c>
      <c r="E7" s="8"/>
      <c r="F7" s="7" t="str">
        <f>Sortiert!A$20</f>
        <v>Solln 1</v>
      </c>
    </row>
    <row r="8" spans="1:6" ht="15">
      <c r="A8" s="8"/>
      <c r="B8" s="7" t="str">
        <f>Sortiert!A$5</f>
        <v>Neuhausen</v>
      </c>
      <c r="C8" s="8"/>
      <c r="D8" s="7" t="str">
        <f>Sortiert!A$13</f>
        <v>Südost 2</v>
      </c>
      <c r="E8" s="8"/>
      <c r="F8" s="7" t="str">
        <f>Sortiert!A$21</f>
        <v>MSC 1836</v>
      </c>
    </row>
    <row r="9" spans="1:6" ht="15">
      <c r="A9" s="8"/>
      <c r="B9" s="7" t="str">
        <f>Sortiert!A$6</f>
        <v>Roter Turm 1</v>
      </c>
      <c r="C9" s="8"/>
      <c r="D9" s="7" t="str">
        <f>Sortiert!A$14</f>
        <v>Unterhaching 2</v>
      </c>
      <c r="E9" s="8"/>
      <c r="F9" s="7" t="str">
        <f>Sortiert!A$22</f>
        <v>Schach-Union 1</v>
      </c>
    </row>
    <row r="10" spans="1:6" ht="15">
      <c r="A10" s="8"/>
      <c r="B10" s="7" t="str">
        <f>Sortiert!A$7</f>
        <v>Bayern 4</v>
      </c>
      <c r="C10" s="8"/>
      <c r="D10" s="7" t="str">
        <f>Sortiert!A$15</f>
        <v>Vaterstetten 2</v>
      </c>
      <c r="E10" s="8"/>
      <c r="F10" s="7" t="str">
        <f>Sortiert!A$23</f>
        <v>Vaterstetten 1</v>
      </c>
    </row>
    <row r="11" spans="1:6" ht="15">
      <c r="A11" s="8"/>
      <c r="B11" s="7" t="str">
        <f>Sortiert!A$8</f>
        <v>Dachau 1</v>
      </c>
      <c r="C11" s="8"/>
      <c r="D11" s="7" t="str">
        <f>Sortiert!A$16</f>
        <v>Neuperlach 1</v>
      </c>
      <c r="E11" s="8"/>
      <c r="F11" s="7" t="str">
        <f>Sortiert!A$24</f>
        <v>Sendling 2</v>
      </c>
    </row>
    <row r="12" spans="1:6" ht="15">
      <c r="A12" s="8"/>
      <c r="B12" s="7" t="str">
        <f>Sortiert!A$9</f>
        <v>Haar 1</v>
      </c>
      <c r="C12" s="8"/>
      <c r="D12" s="7" t="str">
        <f>Sortiert!A$17</f>
        <v>Schwabing Nord 2</v>
      </c>
      <c r="E12" s="8"/>
      <c r="F12" s="7" t="str">
        <f>Sortiert!A$25</f>
        <v>Haar 2</v>
      </c>
    </row>
    <row r="13" spans="1:6" ht="15">
      <c r="A13" s="9"/>
      <c r="B13" s="10"/>
      <c r="C13" s="9"/>
      <c r="D13" s="10"/>
      <c r="E13" s="9"/>
      <c r="F13" s="10"/>
    </row>
    <row r="14" spans="1:6" ht="15">
      <c r="A14" s="5"/>
      <c r="B14" s="4" t="s">
        <v>32</v>
      </c>
      <c r="C14" s="5"/>
      <c r="D14" s="4" t="s">
        <v>41</v>
      </c>
      <c r="E14" s="5"/>
      <c r="F14" s="4" t="s">
        <v>50</v>
      </c>
    </row>
    <row r="15" spans="1:6" ht="15">
      <c r="A15" s="6"/>
      <c r="B15" s="7" t="str">
        <f>Sortiert!A$26</f>
        <v>Lohhof 1</v>
      </c>
      <c r="C15" s="6"/>
      <c r="D15" s="7" t="str">
        <f>Sortiert!A$34</f>
        <v>Roter Turm 3</v>
      </c>
      <c r="E15" s="6"/>
      <c r="F15" s="7" t="str">
        <f>Sortiert!A$42</f>
        <v>Schach-Union 2</v>
      </c>
    </row>
    <row r="16" spans="1:6" ht="15">
      <c r="A16" s="8"/>
      <c r="B16" s="7" t="str">
        <f>Sortiert!A$27</f>
        <v>Stadtwerke</v>
      </c>
      <c r="C16" s="8"/>
      <c r="D16" s="7" t="str">
        <f>Sortiert!A$35</f>
        <v>Vaterstetten 3</v>
      </c>
      <c r="E16" s="8"/>
      <c r="F16" s="7" t="str">
        <f>Sortiert!A$43</f>
        <v>Aschheim-F.-K. 1</v>
      </c>
    </row>
    <row r="17" spans="1:6" ht="15">
      <c r="A17" s="8"/>
      <c r="B17" s="7" t="str">
        <f>Sortiert!A$28</f>
        <v>Sendling 3</v>
      </c>
      <c r="C17" s="8"/>
      <c r="D17" s="7" t="str">
        <f>Sortiert!A$36</f>
        <v>Tarrasch 5</v>
      </c>
      <c r="E17" s="8"/>
      <c r="F17" s="7" t="str">
        <f>Sortiert!A$44</f>
        <v>Neuperlach 2</v>
      </c>
    </row>
    <row r="18" spans="1:6" ht="15">
      <c r="A18" s="8"/>
      <c r="B18" s="7" t="str">
        <f>Sortiert!A$29</f>
        <v>Haar 3</v>
      </c>
      <c r="C18" s="8"/>
      <c r="D18" s="7" t="str">
        <f>Sortiert!A$37</f>
        <v>Ismaning 1</v>
      </c>
      <c r="E18" s="8"/>
      <c r="F18" s="7" t="str">
        <f>Sortiert!A$45</f>
        <v>Schwabing Nord 3</v>
      </c>
    </row>
    <row r="19" spans="1:6" ht="15">
      <c r="A19" s="8"/>
      <c r="B19" s="7" t="str">
        <f>Sortiert!A$30</f>
        <v>Allianz 2</v>
      </c>
      <c r="C19" s="8"/>
      <c r="D19" s="7" t="str">
        <f>Sortiert!A$38</f>
        <v>Zugzwang 3</v>
      </c>
      <c r="E19" s="8"/>
      <c r="F19" s="7" t="str">
        <f>Sortiert!A$46</f>
        <v>Höhenkirchen 1</v>
      </c>
    </row>
    <row r="20" spans="1:6" ht="15">
      <c r="A20" s="8"/>
      <c r="B20" s="7" t="str">
        <f>Sortiert!A$31</f>
        <v>Kirchseeon 1</v>
      </c>
      <c r="C20" s="8"/>
      <c r="D20" s="7" t="str">
        <f>Sortiert!A$39</f>
        <v>Bayern 5</v>
      </c>
      <c r="E20" s="8"/>
      <c r="F20" s="7" t="str">
        <f>Sortiert!A$47</f>
        <v>Garching 4</v>
      </c>
    </row>
    <row r="21" spans="1:6" ht="15">
      <c r="A21" s="8"/>
      <c r="B21" s="7" t="str">
        <f>Sortiert!A$32</f>
        <v>Tarrasch 7</v>
      </c>
      <c r="C21" s="8"/>
      <c r="D21" s="7" t="str">
        <f>Sortiert!A$40</f>
        <v>Pasing</v>
      </c>
      <c r="E21" s="8"/>
      <c r="F21" s="7" t="str">
        <f>Sortiert!A$48</f>
        <v>Tarrasch 6</v>
      </c>
    </row>
    <row r="22" spans="1:6" ht="15">
      <c r="A22" s="8"/>
      <c r="B22" s="7" t="str">
        <f>Sortiert!A$33</f>
        <v>Schwabing Nord 4</v>
      </c>
      <c r="C22" s="8"/>
      <c r="D22" s="7" t="str">
        <f>Sortiert!A$41</f>
        <v>Poing</v>
      </c>
      <c r="E22" s="8"/>
      <c r="F22" s="7" t="str">
        <f>Sortiert!A$49</f>
        <v>Blinden SC</v>
      </c>
    </row>
    <row r="23" spans="1:6" ht="15">
      <c r="A23" s="9"/>
      <c r="B23" s="10"/>
      <c r="C23" s="9"/>
      <c r="D23" s="10"/>
      <c r="E23" s="9"/>
      <c r="F23" s="10"/>
    </row>
    <row r="24" spans="1:6" ht="15">
      <c r="A24" s="5"/>
      <c r="B24" s="4" t="s">
        <v>59</v>
      </c>
      <c r="C24" s="5"/>
      <c r="D24" s="4" t="s">
        <v>68</v>
      </c>
      <c r="E24" s="5"/>
      <c r="F24" s="4" t="s">
        <v>76</v>
      </c>
    </row>
    <row r="25" spans="1:6" ht="15">
      <c r="A25" s="6"/>
      <c r="B25" s="7" t="str">
        <f>Sortiert!A$50</f>
        <v>Meiller 1</v>
      </c>
      <c r="C25" s="6"/>
      <c r="D25" s="7" t="str">
        <f>Sortiert!A$58</f>
        <v>Unterhaching 3</v>
      </c>
      <c r="E25" s="6"/>
      <c r="F25" s="7" t="str">
        <f>Sortiert!A$66</f>
        <v>Schach-Union 3</v>
      </c>
    </row>
    <row r="26" spans="1:6" ht="15">
      <c r="A26" s="8"/>
      <c r="B26" s="7" t="str">
        <f>Sortiert!A$51</f>
        <v>Eching</v>
      </c>
      <c r="C26" s="8"/>
      <c r="D26" s="7" t="str">
        <f>Sortiert!A$59</f>
        <v>Trudering</v>
      </c>
      <c r="E26" s="8"/>
      <c r="F26" s="7" t="str">
        <f>Sortiert!A$67</f>
        <v>Kirchseeon 2</v>
      </c>
    </row>
    <row r="27" spans="1:6" ht="15">
      <c r="A27" s="8"/>
      <c r="B27" s="7" t="str">
        <f>Sortiert!A$52</f>
        <v>Dachau 2</v>
      </c>
      <c r="C27" s="8"/>
      <c r="D27" s="7" t="str">
        <f>Sortiert!A$60</f>
        <v>Forstenried 1</v>
      </c>
      <c r="E27" s="8"/>
      <c r="F27" s="7" t="str">
        <f>Sortiert!A$68</f>
        <v>Deutsche Bahn</v>
      </c>
    </row>
    <row r="28" spans="1:6" ht="15">
      <c r="A28" s="8"/>
      <c r="B28" s="7" t="str">
        <f>Sortiert!A$53</f>
        <v>Karlsfeld</v>
      </c>
      <c r="C28" s="8"/>
      <c r="D28" s="7" t="str">
        <f>Sortiert!A$61</f>
        <v>Südost 3</v>
      </c>
      <c r="E28" s="8"/>
      <c r="F28" s="7" t="str">
        <f>Sortiert!A$69</f>
        <v>Markt Schwaben</v>
      </c>
    </row>
    <row r="29" spans="1:6" ht="15">
      <c r="A29" s="8"/>
      <c r="B29" s="7" t="str">
        <f>Sortiert!A$54</f>
        <v>Roter Turm 4</v>
      </c>
      <c r="C29" s="8"/>
      <c r="D29" s="7" t="str">
        <f>Sortiert!A$62</f>
        <v>Meiller 2</v>
      </c>
      <c r="E29" s="8"/>
      <c r="F29" s="7" t="str">
        <f>Sortiert!A$70</f>
        <v>Siemens 2</v>
      </c>
    </row>
    <row r="30" spans="1:6" ht="15">
      <c r="A30" s="8"/>
      <c r="B30" s="7" t="str">
        <f>Sortiert!A$55</f>
        <v>Fasanerie-Nord 2</v>
      </c>
      <c r="C30" s="8"/>
      <c r="D30" s="7" t="str">
        <f>Sortiert!A$63</f>
        <v>Deisenhofen 2</v>
      </c>
      <c r="E30" s="8"/>
      <c r="F30" s="7" t="str">
        <f>Sortiert!A$71</f>
        <v>Garching 5</v>
      </c>
    </row>
    <row r="31" spans="1:6" ht="15">
      <c r="A31" s="8"/>
      <c r="B31" s="7" t="str">
        <f>Sortiert!A$56</f>
        <v>Zugzwang 4</v>
      </c>
      <c r="C31" s="8"/>
      <c r="D31" s="7" t="str">
        <f>Sortiert!A$64</f>
        <v>Solln 2</v>
      </c>
      <c r="E31" s="8"/>
      <c r="F31" s="7" t="str">
        <f>Sortiert!A$72</f>
        <v>Neuperlach 3</v>
      </c>
    </row>
    <row r="32" spans="1:6" ht="15">
      <c r="A32" s="8"/>
      <c r="B32" s="7" t="str">
        <f>Sortiert!A$57</f>
        <v>&lt;spielfrei&gt;</v>
      </c>
      <c r="C32" s="8"/>
      <c r="D32" s="7" t="str">
        <f>Sortiert!A$65</f>
        <v>&lt;spielfrei&gt;</v>
      </c>
      <c r="E32" s="8"/>
      <c r="F32" s="7" t="str">
        <f>Sortiert!A$73</f>
        <v>&lt;spielfrei&gt;</v>
      </c>
    </row>
    <row r="33" spans="1:6" ht="15">
      <c r="A33" s="9"/>
      <c r="B33" s="10"/>
      <c r="C33" s="9"/>
      <c r="D33" s="10"/>
      <c r="E33" s="9"/>
      <c r="F33" s="10"/>
    </row>
    <row r="34" spans="1:6" ht="15">
      <c r="A34" s="5"/>
      <c r="B34" s="4" t="s">
        <v>84</v>
      </c>
      <c r="C34" s="5"/>
      <c r="D34" s="4" t="s">
        <v>92</v>
      </c>
      <c r="E34" s="5"/>
      <c r="F34" s="4" t="s">
        <v>100</v>
      </c>
    </row>
    <row r="35" spans="1:6" ht="15">
      <c r="A35" s="6"/>
      <c r="B35" s="7" t="str">
        <f>Sortiert!A$74</f>
        <v>Höhenkirchen 2</v>
      </c>
      <c r="C35" s="6"/>
      <c r="D35" s="7" t="str">
        <f>Sortiert!A$82</f>
        <v>Lohhof 2</v>
      </c>
      <c r="E35" s="6"/>
      <c r="F35" s="7" t="str">
        <f>Sortiert!A90</f>
        <v>München 1960 (6)</v>
      </c>
    </row>
    <row r="36" spans="1:6" ht="15">
      <c r="A36" s="8"/>
      <c r="B36" s="7" t="str">
        <f>Sortiert!A$75</f>
        <v>Garching 6 (6)</v>
      </c>
      <c r="C36" s="8"/>
      <c r="D36" s="7" t="str">
        <f>Sortiert!A$83</f>
        <v>Vaterstetten 5 (6)</v>
      </c>
      <c r="E36" s="8"/>
      <c r="F36" s="7" t="str">
        <f>Sortiert!A91</f>
        <v>Vaterstetten 6 (6)</v>
      </c>
    </row>
    <row r="37" spans="1:6" ht="15">
      <c r="A37" s="8"/>
      <c r="B37" s="7" t="str">
        <f>Sortiert!A$76</f>
        <v>Neuperlach 4</v>
      </c>
      <c r="C37" s="8"/>
      <c r="D37" s="7" t="str">
        <f>Sortiert!A$84</f>
        <v>Ismaning 2</v>
      </c>
      <c r="E37" s="8"/>
      <c r="F37" s="7" t="str">
        <f>Sortiert!A92</f>
        <v>Dachau 3 (6)</v>
      </c>
    </row>
    <row r="38" spans="1:6" ht="15">
      <c r="A38" s="8"/>
      <c r="B38" s="7" t="str">
        <f>Sortiert!A$77</f>
        <v>Deisenhofen 3 (6)</v>
      </c>
      <c r="C38" s="8"/>
      <c r="D38" s="7" t="str">
        <f>Sortiert!A$85</f>
        <v>Schwabing Nord 5 (6)</v>
      </c>
      <c r="E38" s="8"/>
      <c r="F38" s="7" t="str">
        <f>Sortiert!A93</f>
        <v>Haar 4 (6)</v>
      </c>
    </row>
    <row r="39" spans="1:6" ht="15">
      <c r="A39" s="8"/>
      <c r="B39" s="7" t="str">
        <f>Sortiert!A$78</f>
        <v>Solln 3</v>
      </c>
      <c r="C39" s="8"/>
      <c r="D39" s="7" t="str">
        <f>Sortiert!A$86</f>
        <v>Allianz 3</v>
      </c>
      <c r="E39" s="8"/>
      <c r="F39" s="7" t="str">
        <f>Sortiert!A94</f>
        <v>Schach-Union 4 (6)</v>
      </c>
    </row>
    <row r="40" spans="1:6" ht="15">
      <c r="A40" s="8"/>
      <c r="B40" s="7" t="str">
        <f>Sortiert!A$79</f>
        <v>Vaterstetten 4</v>
      </c>
      <c r="C40" s="6"/>
      <c r="D40" s="7" t="str">
        <f>Sortiert!A$87</f>
        <v>Aschheim-Fe.-Ki. 2</v>
      </c>
      <c r="E40" s="6"/>
      <c r="F40" s="7" t="str">
        <f>Sortiert!A95</f>
        <v>Garching 7 (6)</v>
      </c>
    </row>
    <row r="41" spans="1:6" ht="15">
      <c r="A41" s="8"/>
      <c r="B41" s="7" t="str">
        <f>Sortiert!A$80</f>
        <v>Forstenried 2</v>
      </c>
      <c r="C41" s="8"/>
      <c r="D41" s="7" t="str">
        <f>Sortiert!A$88</f>
        <v>Tarrasch 8</v>
      </c>
      <c r="E41" s="8"/>
      <c r="F41" s="7" t="str">
        <f>Sortiert!A96</f>
        <v>Sendling 4 (6)</v>
      </c>
    </row>
    <row r="42" spans="1:6" ht="15">
      <c r="A42" s="8"/>
      <c r="B42" s="7" t="str">
        <f>Sortiert!A$81</f>
        <v>&lt;spielfrei&gt;</v>
      </c>
      <c r="C42" s="8"/>
      <c r="D42" s="7" t="str">
        <f>Sortiert!A$89</f>
        <v>&lt;spielfrei&gt;</v>
      </c>
      <c r="E42" s="8"/>
      <c r="F42" s="7" t="str">
        <f>Sortiert!A97</f>
        <v>&lt;spielfrei&gt;</v>
      </c>
    </row>
    <row r="45" spans="1:3" ht="15">
      <c r="A45" s="4" t="s">
        <v>110</v>
      </c>
      <c r="B45" s="4"/>
      <c r="C45" s="4" t="s">
        <v>111</v>
      </c>
    </row>
    <row r="46" spans="1:4" ht="15">
      <c r="A46" s="10" t="s">
        <v>112</v>
      </c>
      <c r="B46" s="10" t="s">
        <v>113</v>
      </c>
      <c r="C46" s="11">
        <v>1</v>
      </c>
      <c r="D46" s="10" t="s">
        <v>114</v>
      </c>
    </row>
    <row r="47" spans="1:4" ht="15">
      <c r="A47" s="10" t="s">
        <v>115</v>
      </c>
      <c r="B47" s="10" t="s">
        <v>116</v>
      </c>
      <c r="C47" s="11">
        <v>2</v>
      </c>
      <c r="D47" s="10" t="s">
        <v>117</v>
      </c>
    </row>
    <row r="48" spans="1:4" ht="15">
      <c r="A48" s="10" t="s">
        <v>118</v>
      </c>
      <c r="B48" s="10" t="s">
        <v>119</v>
      </c>
      <c r="C48" s="11">
        <v>3</v>
      </c>
      <c r="D48" s="10" t="s">
        <v>120</v>
      </c>
    </row>
    <row r="49" spans="1:4" ht="15">
      <c r="A49" s="10" t="s">
        <v>121</v>
      </c>
      <c r="B49" s="10" t="s">
        <v>122</v>
      </c>
      <c r="C49" s="11">
        <v>4</v>
      </c>
      <c r="D49" s="10" t="s">
        <v>123</v>
      </c>
    </row>
    <row r="50" spans="1:4" ht="15">
      <c r="A50" s="10" t="s">
        <v>124</v>
      </c>
      <c r="B50" s="10" t="s">
        <v>125</v>
      </c>
      <c r="C50" s="11">
        <v>5</v>
      </c>
      <c r="D50" s="10" t="s">
        <v>126</v>
      </c>
    </row>
    <row r="51" spans="1:4" ht="15">
      <c r="A51" s="10" t="s">
        <v>127</v>
      </c>
      <c r="B51" s="10" t="s">
        <v>128</v>
      </c>
      <c r="C51" s="11">
        <v>6</v>
      </c>
      <c r="D51" s="10" t="s">
        <v>129</v>
      </c>
    </row>
    <row r="52" spans="1:4" ht="15">
      <c r="A52" s="10" t="s">
        <v>130</v>
      </c>
      <c r="B52" s="10" t="s">
        <v>131</v>
      </c>
      <c r="C52" s="11">
        <v>7</v>
      </c>
      <c r="D52" s="10" t="s">
        <v>132</v>
      </c>
    </row>
    <row r="53" spans="1:2" ht="15">
      <c r="A53" s="10"/>
      <c r="B53" s="10"/>
    </row>
    <row r="54" spans="1:2" ht="15">
      <c r="A54" s="10"/>
      <c r="B54" s="10"/>
    </row>
    <row r="55" spans="1:6" ht="15">
      <c r="A55" s="4"/>
      <c r="B55" s="12"/>
      <c r="E55" s="10"/>
      <c r="F55" s="10"/>
    </row>
    <row r="56" spans="1:6" ht="15">
      <c r="A56" s="4"/>
      <c r="B56" s="7"/>
      <c r="E56" s="10"/>
      <c r="F56" s="10"/>
    </row>
    <row r="57" spans="1:6" ht="15">
      <c r="A57" s="4"/>
      <c r="B57" s="7"/>
      <c r="E57" s="10"/>
      <c r="F57" s="10"/>
    </row>
    <row r="58" spans="1:6" ht="15">
      <c r="A58" s="4"/>
      <c r="B58" s="7"/>
      <c r="E58" s="10"/>
      <c r="F58" s="10"/>
    </row>
    <row r="59" spans="1:6" ht="15">
      <c r="A59" s="4"/>
      <c r="B59" s="7"/>
      <c r="E59" s="10"/>
      <c r="F59" s="10"/>
    </row>
    <row r="60" spans="1:6" ht="15">
      <c r="A60" s="4"/>
      <c r="B60" s="7"/>
      <c r="E60" s="10"/>
      <c r="F60" s="10"/>
    </row>
    <row r="61" spans="1:5" ht="15">
      <c r="A61" s="4"/>
      <c r="B61" s="7"/>
      <c r="C61" s="4" t="s">
        <v>133</v>
      </c>
      <c r="E61" s="4" t="s">
        <v>134</v>
      </c>
    </row>
    <row r="62" spans="1:6" ht="15">
      <c r="A62" s="4"/>
      <c r="C62" s="11">
        <v>1</v>
      </c>
      <c r="D62" s="10" t="s">
        <v>114</v>
      </c>
      <c r="E62" s="11">
        <v>1</v>
      </c>
      <c r="F62" s="10" t="s">
        <v>135</v>
      </c>
    </row>
    <row r="63" spans="3:6" ht="15">
      <c r="C63" s="11">
        <v>2</v>
      </c>
      <c r="D63" s="10" t="s">
        <v>117</v>
      </c>
      <c r="E63" s="11">
        <v>2</v>
      </c>
      <c r="F63" s="10" t="s">
        <v>136</v>
      </c>
    </row>
    <row r="64" spans="3:6" ht="15">
      <c r="C64" s="11">
        <v>3</v>
      </c>
      <c r="D64" s="10" t="s">
        <v>120</v>
      </c>
      <c r="E64" s="11">
        <v>3</v>
      </c>
      <c r="F64" s="10" t="s">
        <v>137</v>
      </c>
    </row>
    <row r="65" spans="3:6" ht="15">
      <c r="C65" s="11">
        <v>4</v>
      </c>
      <c r="D65" s="10" t="s">
        <v>123</v>
      </c>
      <c r="E65" s="11">
        <v>4</v>
      </c>
      <c r="F65" s="10" t="s">
        <v>138</v>
      </c>
    </row>
    <row r="66" spans="3:6" ht="15">
      <c r="C66" s="11">
        <v>5</v>
      </c>
      <c r="D66" s="10" t="s">
        <v>126</v>
      </c>
      <c r="E66" s="11">
        <v>5</v>
      </c>
      <c r="F66" s="10" t="s">
        <v>139</v>
      </c>
    </row>
    <row r="67" spans="3:6" ht="15">
      <c r="C67" s="11">
        <v>6</v>
      </c>
      <c r="D67" s="10" t="s">
        <v>129</v>
      </c>
      <c r="E67" s="11">
        <v>6</v>
      </c>
      <c r="F67" s="10" t="s">
        <v>140</v>
      </c>
    </row>
    <row r="68" spans="3:6" ht="15">
      <c r="C68" s="11">
        <v>7</v>
      </c>
      <c r="D68" s="10" t="s">
        <v>132</v>
      </c>
      <c r="E68" s="11">
        <v>7</v>
      </c>
      <c r="F68" s="10" t="s">
        <v>141</v>
      </c>
    </row>
    <row r="69" spans="5:6" ht="15">
      <c r="E69" s="11">
        <v>8</v>
      </c>
      <c r="F69" s="10" t="s">
        <v>142</v>
      </c>
    </row>
    <row r="70" spans="5:6" ht="15">
      <c r="E70" s="11">
        <v>9</v>
      </c>
      <c r="F70" s="10" t="s">
        <v>143</v>
      </c>
    </row>
  </sheetData>
  <printOptions/>
  <pageMargins left="0.7875" right="0.7875" top="0.39375" bottom="0.196527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9.7109375" style="0" customWidth="1"/>
    <col min="3" max="3" width="4.57421875" style="0" customWidth="1"/>
    <col min="4" max="4" width="19.7109375" style="0" customWidth="1"/>
    <col min="5" max="5" width="4.57421875" style="0" customWidth="1"/>
    <col min="6" max="6" width="19.7109375" style="0" customWidth="1"/>
    <col min="7" max="7" width="4.57421875" style="0" customWidth="1"/>
    <col min="8" max="8" width="19.7109375" style="0" customWidth="1"/>
  </cols>
  <sheetData>
    <row r="1" s="13" customFormat="1" ht="12.75">
      <c r="A1" s="13" t="s">
        <v>107</v>
      </c>
    </row>
    <row r="2" s="13" customFormat="1" ht="12.75">
      <c r="A2" s="13" t="s">
        <v>144</v>
      </c>
    </row>
    <row r="3" s="13" customFormat="1" ht="12.75"/>
    <row r="4" spans="2:6" s="13" customFormat="1" ht="12.75">
      <c r="B4" s="13" t="s">
        <v>109</v>
      </c>
      <c r="D4" s="13" t="s">
        <v>14</v>
      </c>
      <c r="F4" s="13" t="s">
        <v>23</v>
      </c>
    </row>
    <row r="5" spans="1:6" ht="12.75">
      <c r="A5" s="3">
        <v>1</v>
      </c>
      <c r="B5" s="1" t="str">
        <f>Sortiert!A2</f>
        <v>Zugzwang 2</v>
      </c>
      <c r="C5" s="3">
        <v>1</v>
      </c>
      <c r="D5" s="1" t="str">
        <f>Sortiert!A10</f>
        <v>Allianz 1</v>
      </c>
      <c r="E5" s="3">
        <v>1</v>
      </c>
      <c r="F5" s="1" t="str">
        <f>Sortiert!A18</f>
        <v>Roter Turm 2</v>
      </c>
    </row>
    <row r="6" spans="1:6" ht="12.75">
      <c r="A6" s="3">
        <v>2</v>
      </c>
      <c r="B6" s="1" t="str">
        <f>Sortiert!A3</f>
        <v>Garching 3</v>
      </c>
      <c r="C6" s="3">
        <v>2</v>
      </c>
      <c r="D6" s="1" t="str">
        <f>Sortiert!A11</f>
        <v>Deisenhofen 1</v>
      </c>
      <c r="E6" s="3">
        <v>2</v>
      </c>
      <c r="F6" s="1" t="str">
        <f>Sortiert!A19</f>
        <v>Fasanerie-Nord 1</v>
      </c>
    </row>
    <row r="7" spans="1:6" ht="12.75">
      <c r="A7" s="3">
        <v>3</v>
      </c>
      <c r="B7" s="1" t="str">
        <f>Sortiert!A4</f>
        <v>Tarrasch 3</v>
      </c>
      <c r="C7" s="3">
        <v>3</v>
      </c>
      <c r="D7" s="1" t="str">
        <f>Sortiert!A12</f>
        <v>Tarrasch 4</v>
      </c>
      <c r="E7" s="3">
        <v>3</v>
      </c>
      <c r="F7" s="1" t="str">
        <f>Sortiert!A20</f>
        <v>Solln 1</v>
      </c>
    </row>
    <row r="8" spans="1:6" ht="12.75">
      <c r="A8" s="3">
        <v>4</v>
      </c>
      <c r="B8" s="1" t="str">
        <f>Sortiert!A5</f>
        <v>Neuhausen</v>
      </c>
      <c r="C8" s="3">
        <v>4</v>
      </c>
      <c r="D8" s="1" t="str">
        <f>Sortiert!A13</f>
        <v>Südost 2</v>
      </c>
      <c r="E8" s="3">
        <v>4</v>
      </c>
      <c r="F8" s="1" t="str">
        <f>Sortiert!A21</f>
        <v>MSC 1836</v>
      </c>
    </row>
    <row r="9" spans="1:6" ht="12.75">
      <c r="A9" s="3">
        <v>5</v>
      </c>
      <c r="B9" s="1" t="str">
        <f>Sortiert!A6</f>
        <v>Roter Turm 1</v>
      </c>
      <c r="C9" s="3">
        <v>5</v>
      </c>
      <c r="D9" s="1" t="str">
        <f>Sortiert!A14</f>
        <v>Unterhaching 2</v>
      </c>
      <c r="E9" s="3">
        <v>5</v>
      </c>
      <c r="F9" s="1" t="str">
        <f>Sortiert!A22</f>
        <v>Schach-Union 1</v>
      </c>
    </row>
    <row r="10" spans="1:6" ht="12.75">
      <c r="A10" s="3">
        <v>6</v>
      </c>
      <c r="B10" s="1" t="str">
        <f>Sortiert!A7</f>
        <v>Bayern 4</v>
      </c>
      <c r="C10" s="3">
        <v>6</v>
      </c>
      <c r="D10" s="1" t="str">
        <f>Sortiert!A15</f>
        <v>Vaterstetten 2</v>
      </c>
      <c r="E10" s="3">
        <v>6</v>
      </c>
      <c r="F10" s="1" t="str">
        <f>Sortiert!A23</f>
        <v>Vaterstetten 1</v>
      </c>
    </row>
    <row r="11" spans="1:6" ht="12.75">
      <c r="A11" s="3">
        <v>7</v>
      </c>
      <c r="B11" s="1" t="str">
        <f>Sortiert!A8</f>
        <v>Dachau 1</v>
      </c>
      <c r="C11" s="3">
        <v>7</v>
      </c>
      <c r="D11" s="1" t="str">
        <f>Sortiert!A16</f>
        <v>Neuperlach 1</v>
      </c>
      <c r="E11" s="3">
        <v>7</v>
      </c>
      <c r="F11" s="1" t="str">
        <f>Sortiert!A24</f>
        <v>Sendling 2</v>
      </c>
    </row>
    <row r="12" spans="1:6" ht="12.75">
      <c r="A12" s="3">
        <v>8</v>
      </c>
      <c r="B12" s="1" t="str">
        <f>Sortiert!A9</f>
        <v>Haar 1</v>
      </c>
      <c r="C12" s="3">
        <v>8</v>
      </c>
      <c r="D12" s="1" t="str">
        <f>Sortiert!A17</f>
        <v>Schwabing Nord 2</v>
      </c>
      <c r="E12" s="3">
        <v>8</v>
      </c>
      <c r="F12" s="1" t="str">
        <f>Sortiert!A25</f>
        <v>Haar 2</v>
      </c>
    </row>
    <row r="14" spans="2:6" s="13" customFormat="1" ht="12.75">
      <c r="B14" s="13" t="s">
        <v>32</v>
      </c>
      <c r="D14" s="13" t="s">
        <v>41</v>
      </c>
      <c r="F14" s="13" t="s">
        <v>50</v>
      </c>
    </row>
    <row r="15" spans="1:6" ht="12.75">
      <c r="A15" s="3">
        <v>1</v>
      </c>
      <c r="B15" s="1" t="str">
        <f>Sortiert!A26</f>
        <v>Lohhof 1</v>
      </c>
      <c r="C15" s="3">
        <v>1</v>
      </c>
      <c r="D15" s="1" t="str">
        <f>Sortiert!A34</f>
        <v>Roter Turm 3</v>
      </c>
      <c r="E15" s="3">
        <v>1</v>
      </c>
      <c r="F15" s="1" t="str">
        <f>Sortiert!A42</f>
        <v>Schach-Union 2</v>
      </c>
    </row>
    <row r="16" spans="1:6" ht="12.75">
      <c r="A16" s="3">
        <v>2</v>
      </c>
      <c r="B16" s="1" t="str">
        <f>Sortiert!A27</f>
        <v>Stadtwerke</v>
      </c>
      <c r="C16" s="3">
        <v>2</v>
      </c>
      <c r="D16" s="1" t="str">
        <f>Sortiert!A35</f>
        <v>Vaterstetten 3</v>
      </c>
      <c r="E16" s="3">
        <v>2</v>
      </c>
      <c r="F16" s="1" t="str">
        <f>Sortiert!A43</f>
        <v>Aschheim-F.-K. 1</v>
      </c>
    </row>
    <row r="17" spans="1:6" ht="12.75">
      <c r="A17" s="3">
        <v>3</v>
      </c>
      <c r="B17" s="1" t="str">
        <f>Sortiert!A28</f>
        <v>Sendling 3</v>
      </c>
      <c r="C17" s="3">
        <v>3</v>
      </c>
      <c r="D17" s="1" t="str">
        <f>Sortiert!A36</f>
        <v>Tarrasch 5</v>
      </c>
      <c r="E17" s="3">
        <v>3</v>
      </c>
      <c r="F17" s="1" t="str">
        <f>Sortiert!A44</f>
        <v>Neuperlach 2</v>
      </c>
    </row>
    <row r="18" spans="1:6" ht="12.75">
      <c r="A18" s="3">
        <v>4</v>
      </c>
      <c r="B18" s="1" t="str">
        <f>Sortiert!A29</f>
        <v>Haar 3</v>
      </c>
      <c r="C18" s="3">
        <v>4</v>
      </c>
      <c r="D18" s="1" t="str">
        <f>Sortiert!A37</f>
        <v>Ismaning 1</v>
      </c>
      <c r="E18" s="3">
        <v>4</v>
      </c>
      <c r="F18" s="1" t="str">
        <f>Sortiert!A45</f>
        <v>Schwabing Nord 3</v>
      </c>
    </row>
    <row r="19" spans="1:6" ht="12.75">
      <c r="A19" s="3">
        <v>5</v>
      </c>
      <c r="B19" s="1" t="str">
        <f>Sortiert!A30</f>
        <v>Allianz 2</v>
      </c>
      <c r="C19" s="3">
        <v>5</v>
      </c>
      <c r="D19" s="1" t="str">
        <f>Sortiert!A38</f>
        <v>Zugzwang 3</v>
      </c>
      <c r="E19" s="3">
        <v>5</v>
      </c>
      <c r="F19" s="1" t="str">
        <f>Sortiert!A46</f>
        <v>Höhenkirchen 1</v>
      </c>
    </row>
    <row r="20" spans="1:6" ht="12.75">
      <c r="A20" s="3">
        <v>6</v>
      </c>
      <c r="B20" s="1" t="str">
        <f>Sortiert!A31</f>
        <v>Kirchseeon 1</v>
      </c>
      <c r="C20" s="3">
        <v>6</v>
      </c>
      <c r="D20" s="1" t="str">
        <f>Sortiert!A39</f>
        <v>Bayern 5</v>
      </c>
      <c r="E20" s="3">
        <v>6</v>
      </c>
      <c r="F20" s="1" t="str">
        <f>Sortiert!A47</f>
        <v>Garching 4</v>
      </c>
    </row>
    <row r="21" spans="1:6" ht="12.75">
      <c r="A21" s="3">
        <v>7</v>
      </c>
      <c r="B21" s="1" t="str">
        <f>Sortiert!A32</f>
        <v>Tarrasch 7</v>
      </c>
      <c r="C21" s="3">
        <v>7</v>
      </c>
      <c r="D21" s="1" t="str">
        <f>Sortiert!A40</f>
        <v>Pasing</v>
      </c>
      <c r="E21" s="3">
        <v>7</v>
      </c>
      <c r="F21" s="1" t="str">
        <f>Sortiert!A48</f>
        <v>Tarrasch 6</v>
      </c>
    </row>
    <row r="22" spans="1:6" ht="12.75">
      <c r="A22" s="3">
        <v>8</v>
      </c>
      <c r="B22" s="1" t="str">
        <f>Sortiert!A33</f>
        <v>Schwabing Nord 4</v>
      </c>
      <c r="C22" s="3">
        <v>8</v>
      </c>
      <c r="D22" s="1" t="str">
        <f>Sortiert!A41</f>
        <v>Poing</v>
      </c>
      <c r="E22" s="3">
        <v>8</v>
      </c>
      <c r="F22" s="1" t="str">
        <f>Sortiert!A49</f>
        <v>Blinden SC</v>
      </c>
    </row>
    <row r="24" spans="1:6" ht="12.75">
      <c r="A24" s="13"/>
      <c r="B24" s="13" t="s">
        <v>59</v>
      </c>
      <c r="C24" s="13"/>
      <c r="D24" s="13" t="s">
        <v>68</v>
      </c>
      <c r="E24" s="13"/>
      <c r="F24" s="13" t="s">
        <v>68</v>
      </c>
    </row>
    <row r="25" spans="1:6" ht="12.75">
      <c r="A25" s="3">
        <v>1</v>
      </c>
      <c r="B25" s="1" t="str">
        <f>Sortiert!A50</f>
        <v>Meiller 1</v>
      </c>
      <c r="C25" s="3">
        <v>1</v>
      </c>
      <c r="D25" s="1" t="str">
        <f>Sortiert!A58</f>
        <v>Unterhaching 3</v>
      </c>
      <c r="E25" s="3">
        <v>1</v>
      </c>
      <c r="F25" s="1" t="str">
        <f>Sortiert!A66</f>
        <v>Schach-Union 3</v>
      </c>
    </row>
    <row r="26" spans="1:6" ht="12.75">
      <c r="A26" s="3">
        <v>2</v>
      </c>
      <c r="B26" s="1" t="str">
        <f>Sortiert!A51</f>
        <v>Eching</v>
      </c>
      <c r="C26" s="3">
        <v>2</v>
      </c>
      <c r="D26" s="1" t="str">
        <f>Sortiert!A59</f>
        <v>Trudering</v>
      </c>
      <c r="E26" s="3">
        <v>2</v>
      </c>
      <c r="F26" s="1" t="str">
        <f>Sortiert!A67</f>
        <v>Kirchseeon 2</v>
      </c>
    </row>
    <row r="27" spans="1:6" ht="12.75">
      <c r="A27" s="3">
        <v>3</v>
      </c>
      <c r="B27" s="1" t="str">
        <f>Sortiert!A52</f>
        <v>Dachau 2</v>
      </c>
      <c r="C27" s="3">
        <v>3</v>
      </c>
      <c r="D27" s="1" t="str">
        <f>Sortiert!A60</f>
        <v>Forstenried 1</v>
      </c>
      <c r="E27" s="3">
        <v>3</v>
      </c>
      <c r="F27" s="1" t="str">
        <f>Sortiert!A68</f>
        <v>Deutsche Bahn</v>
      </c>
    </row>
    <row r="28" spans="1:6" ht="12.75">
      <c r="A28" s="3">
        <v>4</v>
      </c>
      <c r="B28" s="1" t="str">
        <f>Sortiert!A53</f>
        <v>Karlsfeld</v>
      </c>
      <c r="C28" s="3">
        <v>4</v>
      </c>
      <c r="D28" s="1" t="str">
        <f>Sortiert!A61</f>
        <v>Südost 3</v>
      </c>
      <c r="E28" s="3">
        <v>4</v>
      </c>
      <c r="F28" s="1" t="str">
        <f>Sortiert!A69</f>
        <v>Markt Schwaben</v>
      </c>
    </row>
    <row r="29" spans="1:6" ht="12.75">
      <c r="A29" s="3">
        <v>5</v>
      </c>
      <c r="B29" s="1" t="str">
        <f>Sortiert!A54</f>
        <v>Roter Turm 4</v>
      </c>
      <c r="C29" s="3">
        <v>5</v>
      </c>
      <c r="D29" s="1" t="str">
        <f>Sortiert!A62</f>
        <v>Meiller 2</v>
      </c>
      <c r="E29" s="3">
        <v>5</v>
      </c>
      <c r="F29" s="1" t="str">
        <f>Sortiert!A70</f>
        <v>Siemens 2</v>
      </c>
    </row>
    <row r="30" spans="1:6" ht="12.75">
      <c r="A30" s="3">
        <v>6</v>
      </c>
      <c r="B30" s="1" t="str">
        <f>Sortiert!A55</f>
        <v>Fasanerie-Nord 2</v>
      </c>
      <c r="C30" s="3">
        <v>6</v>
      </c>
      <c r="D30" s="1" t="str">
        <f>Sortiert!A63</f>
        <v>Deisenhofen 2</v>
      </c>
      <c r="E30" s="3">
        <v>6</v>
      </c>
      <c r="F30" s="1" t="str">
        <f>Sortiert!A71</f>
        <v>Garching 5</v>
      </c>
    </row>
    <row r="31" spans="1:6" ht="12.75">
      <c r="A31" s="3">
        <v>7</v>
      </c>
      <c r="B31" s="1" t="str">
        <f>Sortiert!A56</f>
        <v>Zugzwang 4</v>
      </c>
      <c r="C31" s="3">
        <v>7</v>
      </c>
      <c r="D31" s="1" t="str">
        <f>Sortiert!A64</f>
        <v>Solln 2</v>
      </c>
      <c r="E31" s="3">
        <v>7</v>
      </c>
      <c r="F31" s="1" t="str">
        <f>Sortiert!A72</f>
        <v>Neuperlach 3</v>
      </c>
    </row>
    <row r="32" spans="1:6" ht="12.75">
      <c r="A32" s="3">
        <v>8</v>
      </c>
      <c r="B32" s="1" t="str">
        <f>Sortiert!A57</f>
        <v>&lt;spielfrei&gt;</v>
      </c>
      <c r="C32" s="3">
        <v>8</v>
      </c>
      <c r="D32" s="1" t="str">
        <f>Sortiert!A65</f>
        <v>&lt;spielfrei&gt;</v>
      </c>
      <c r="E32" s="3">
        <v>8</v>
      </c>
      <c r="F32" s="1" t="str">
        <f>Sortiert!A73</f>
        <v>&lt;spielfrei&gt;</v>
      </c>
    </row>
    <row r="34" spans="2:6" s="13" customFormat="1" ht="12.75">
      <c r="B34" s="13" t="s">
        <v>84</v>
      </c>
      <c r="D34" s="13" t="s">
        <v>92</v>
      </c>
      <c r="F34" s="13" t="s">
        <v>100</v>
      </c>
    </row>
    <row r="35" spans="1:6" ht="12.75">
      <c r="A35" s="3">
        <v>1</v>
      </c>
      <c r="B35" s="1" t="str">
        <f>Sortiert!A74</f>
        <v>Höhenkirchen 2</v>
      </c>
      <c r="C35" s="3">
        <v>1</v>
      </c>
      <c r="D35" s="1" t="str">
        <f>Sortiert!A82</f>
        <v>Lohhof 2</v>
      </c>
      <c r="E35" s="3">
        <v>1</v>
      </c>
      <c r="F35" s="1" t="str">
        <f>Sortiert!A90</f>
        <v>München 1960 (6)</v>
      </c>
    </row>
    <row r="36" spans="1:6" ht="12.75">
      <c r="A36" s="3">
        <v>2</v>
      </c>
      <c r="B36" s="1" t="str">
        <f>Sortiert!A75</f>
        <v>Garching 6 (6)</v>
      </c>
      <c r="C36" s="3">
        <v>2</v>
      </c>
      <c r="D36" s="1" t="str">
        <f>Sortiert!A83</f>
        <v>Vaterstetten 5 (6)</v>
      </c>
      <c r="E36" s="3">
        <v>2</v>
      </c>
      <c r="F36" s="1" t="str">
        <f>Sortiert!A91</f>
        <v>Vaterstetten 6 (6)</v>
      </c>
    </row>
    <row r="37" spans="1:6" ht="12.75">
      <c r="A37" s="3">
        <v>3</v>
      </c>
      <c r="B37" s="1" t="str">
        <f>Sortiert!A76</f>
        <v>Neuperlach 4</v>
      </c>
      <c r="C37" s="3">
        <v>3</v>
      </c>
      <c r="D37" s="1" t="str">
        <f>Sortiert!A84</f>
        <v>Ismaning 2</v>
      </c>
      <c r="E37" s="3">
        <v>3</v>
      </c>
      <c r="F37" s="1" t="str">
        <f>Sortiert!A92</f>
        <v>Dachau 3 (6)</v>
      </c>
    </row>
    <row r="38" spans="1:6" ht="12.75">
      <c r="A38" s="3">
        <v>4</v>
      </c>
      <c r="B38" s="1" t="str">
        <f>Sortiert!A77</f>
        <v>Deisenhofen 3 (6)</v>
      </c>
      <c r="C38" s="3">
        <v>4</v>
      </c>
      <c r="D38" s="1" t="str">
        <f>Sortiert!A85</f>
        <v>Schwabing Nord 5 (6)</v>
      </c>
      <c r="E38" s="3">
        <v>4</v>
      </c>
      <c r="F38" s="1" t="str">
        <f>Sortiert!A93</f>
        <v>Haar 4 (6)</v>
      </c>
    </row>
    <row r="39" spans="1:6" ht="12.75">
      <c r="A39" s="3">
        <v>5</v>
      </c>
      <c r="B39" s="1" t="str">
        <f>Sortiert!A78</f>
        <v>Solln 3</v>
      </c>
      <c r="C39" s="3">
        <v>5</v>
      </c>
      <c r="D39" s="1" t="str">
        <f>Sortiert!A86</f>
        <v>Allianz 3</v>
      </c>
      <c r="E39" s="3">
        <v>5</v>
      </c>
      <c r="F39" s="1" t="str">
        <f>Sortiert!A94</f>
        <v>Schach-Union 4 (6)</v>
      </c>
    </row>
    <row r="40" spans="1:6" ht="12.75">
      <c r="A40" s="3">
        <v>6</v>
      </c>
      <c r="B40" s="1" t="str">
        <f>Sortiert!A79</f>
        <v>Vaterstetten 4</v>
      </c>
      <c r="C40" s="3">
        <v>6</v>
      </c>
      <c r="D40" s="1" t="str">
        <f>Sortiert!A87</f>
        <v>Aschheim-Fe.-Ki. 2</v>
      </c>
      <c r="E40" s="3">
        <v>6</v>
      </c>
      <c r="F40" s="1" t="str">
        <f>Sortiert!A95</f>
        <v>Garching 7 (6)</v>
      </c>
    </row>
    <row r="41" spans="1:6" ht="12.75">
      <c r="A41" s="3">
        <v>7</v>
      </c>
      <c r="B41" s="1" t="str">
        <f>Sortiert!A80</f>
        <v>Forstenried 2</v>
      </c>
      <c r="C41" s="3">
        <v>7</v>
      </c>
      <c r="D41" s="1" t="str">
        <f>Sortiert!A88</f>
        <v>Tarrasch 8</v>
      </c>
      <c r="E41" s="3">
        <v>7</v>
      </c>
      <c r="F41" s="1" t="str">
        <f>Sortiert!A96</f>
        <v>Sendling 4 (6)</v>
      </c>
    </row>
    <row r="42" spans="1:6" ht="12.75">
      <c r="A42" s="3">
        <v>8</v>
      </c>
      <c r="B42" s="1" t="str">
        <f>Sortiert!A81</f>
        <v>&lt;spielfrei&gt;</v>
      </c>
      <c r="C42" s="3">
        <v>8</v>
      </c>
      <c r="D42" s="1" t="str">
        <f>Sortiert!A89</f>
        <v>&lt;spielfrei&gt;</v>
      </c>
      <c r="E42" s="3">
        <v>8</v>
      </c>
      <c r="F42" s="1" t="str">
        <f>Sortiert!A97</f>
        <v>&lt;spielfrei&gt;</v>
      </c>
    </row>
    <row r="43" spans="5:6" ht="12.75">
      <c r="E43" s="3"/>
      <c r="F43" s="1"/>
    </row>
    <row r="44" spans="1:6" ht="12.75">
      <c r="A44" s="13" t="s">
        <v>110</v>
      </c>
      <c r="B44" s="13"/>
      <c r="C44" s="13" t="s">
        <v>111</v>
      </c>
      <c r="D44" s="14"/>
      <c r="E44" s="13"/>
      <c r="F44" s="13"/>
    </row>
    <row r="45" spans="1:6" s="13" customFormat="1" ht="12.75">
      <c r="A45" s="14" t="s">
        <v>112</v>
      </c>
      <c r="B45" s="14" t="s">
        <v>113</v>
      </c>
      <c r="C45" s="15">
        <v>1</v>
      </c>
      <c r="D45" s="14" t="s">
        <v>145</v>
      </c>
      <c r="E45" s="15"/>
      <c r="F45" s="14"/>
    </row>
    <row r="46" spans="1:6" ht="12.75">
      <c r="A46" s="14" t="s">
        <v>115</v>
      </c>
      <c r="B46" s="14" t="s">
        <v>116</v>
      </c>
      <c r="C46" s="15">
        <v>2</v>
      </c>
      <c r="D46" s="14" t="s">
        <v>146</v>
      </c>
      <c r="E46" s="15"/>
      <c r="F46" s="14"/>
    </row>
    <row r="47" spans="1:6" ht="12.75">
      <c r="A47" s="14" t="s">
        <v>118</v>
      </c>
      <c r="B47" s="14" t="s">
        <v>119</v>
      </c>
      <c r="C47" s="15">
        <v>3</v>
      </c>
      <c r="D47" s="14" t="s">
        <v>147</v>
      </c>
      <c r="E47" s="15"/>
      <c r="F47" s="14"/>
    </row>
    <row r="48" spans="1:6" ht="12.75">
      <c r="A48" s="14" t="s">
        <v>121</v>
      </c>
      <c r="B48" s="14" t="s">
        <v>122</v>
      </c>
      <c r="C48" s="15">
        <v>4</v>
      </c>
      <c r="D48" s="14" t="s">
        <v>148</v>
      </c>
      <c r="E48" s="15"/>
      <c r="F48" s="14"/>
    </row>
    <row r="49" spans="1:6" ht="12.75">
      <c r="A49" s="14" t="s">
        <v>124</v>
      </c>
      <c r="B49" s="14" t="s">
        <v>125</v>
      </c>
      <c r="C49" s="15">
        <v>5</v>
      </c>
      <c r="D49" s="14" t="s">
        <v>149</v>
      </c>
      <c r="E49" s="15"/>
      <c r="F49" s="14"/>
    </row>
    <row r="50" spans="1:6" ht="12.75">
      <c r="A50" s="14" t="s">
        <v>127</v>
      </c>
      <c r="B50" s="14" t="s">
        <v>128</v>
      </c>
      <c r="C50" s="15">
        <v>6</v>
      </c>
      <c r="D50" s="14" t="s">
        <v>150</v>
      </c>
      <c r="E50" s="15"/>
      <c r="F50" s="14"/>
    </row>
    <row r="51" spans="1:6" ht="12.75">
      <c r="A51" s="14" t="s">
        <v>130</v>
      </c>
      <c r="B51" s="14" t="s">
        <v>131</v>
      </c>
      <c r="C51" s="15">
        <v>7</v>
      </c>
      <c r="D51" s="14" t="s">
        <v>151</v>
      </c>
      <c r="E51" s="15"/>
      <c r="F51" s="14"/>
    </row>
    <row r="52" spans="1:6" ht="12.75">
      <c r="A52" s="14"/>
      <c r="B52" s="14"/>
      <c r="C52" s="14"/>
      <c r="D52" s="14"/>
      <c r="E52" s="15"/>
      <c r="F52" s="14"/>
    </row>
    <row r="53" spans="1:6" ht="12.75">
      <c r="A53" s="14"/>
      <c r="B53" s="14"/>
      <c r="C53" s="14"/>
      <c r="D53" s="14"/>
      <c r="E53" s="15"/>
      <c r="F53" s="14"/>
    </row>
    <row r="56" spans="3:6" ht="12.75">
      <c r="C56" s="13" t="s">
        <v>133</v>
      </c>
      <c r="D56" s="14"/>
      <c r="E56" s="13"/>
      <c r="F56" s="13" t="s">
        <v>134</v>
      </c>
    </row>
    <row r="57" spans="3:6" ht="12.75">
      <c r="C57" s="15">
        <v>1</v>
      </c>
      <c r="D57" s="14" t="s">
        <v>145</v>
      </c>
      <c r="E57" s="15">
        <v>1</v>
      </c>
      <c r="F57" s="14" t="s">
        <v>152</v>
      </c>
    </row>
    <row r="58" spans="3:6" ht="12.75">
      <c r="C58" s="15">
        <v>2</v>
      </c>
      <c r="D58" s="14" t="s">
        <v>146</v>
      </c>
      <c r="E58" s="15">
        <v>2</v>
      </c>
      <c r="F58" s="14" t="s">
        <v>153</v>
      </c>
    </row>
    <row r="59" spans="3:6" ht="12.75">
      <c r="C59" s="15">
        <v>3</v>
      </c>
      <c r="D59" s="14" t="s">
        <v>147</v>
      </c>
      <c r="E59" s="15">
        <v>3</v>
      </c>
      <c r="F59" s="14" t="s">
        <v>154</v>
      </c>
    </row>
    <row r="60" spans="3:6" ht="12.75">
      <c r="C60" s="15">
        <v>4</v>
      </c>
      <c r="D60" s="14" t="s">
        <v>148</v>
      </c>
      <c r="E60" s="15">
        <v>4</v>
      </c>
      <c r="F60" s="14" t="s">
        <v>155</v>
      </c>
    </row>
    <row r="61" spans="3:6" ht="12.75">
      <c r="C61" s="15">
        <v>5</v>
      </c>
      <c r="D61" s="14" t="s">
        <v>149</v>
      </c>
      <c r="E61" s="15">
        <v>5</v>
      </c>
      <c r="F61" s="14" t="s">
        <v>156</v>
      </c>
    </row>
    <row r="62" spans="3:6" ht="12.75">
      <c r="C62" s="15">
        <v>6</v>
      </c>
      <c r="D62" s="14" t="s">
        <v>150</v>
      </c>
      <c r="E62" s="15">
        <v>6</v>
      </c>
      <c r="F62" s="14" t="s">
        <v>157</v>
      </c>
    </row>
    <row r="63" spans="3:6" ht="12.75">
      <c r="C63" s="15">
        <v>7</v>
      </c>
      <c r="D63" s="14" t="s">
        <v>151</v>
      </c>
      <c r="E63" s="15">
        <v>7</v>
      </c>
      <c r="F63" s="14" t="s">
        <v>158</v>
      </c>
    </row>
    <row r="64" spans="3:6" ht="12.75">
      <c r="C64" s="14"/>
      <c r="D64" s="14"/>
      <c r="E64" s="15">
        <v>8</v>
      </c>
      <c r="F64" s="14" t="s">
        <v>159</v>
      </c>
    </row>
    <row r="65" spans="3:6" ht="12.75">
      <c r="C65" s="14"/>
      <c r="D65" s="14"/>
      <c r="E65" s="15">
        <v>9</v>
      </c>
      <c r="F65" s="14" t="s">
        <v>160</v>
      </c>
    </row>
  </sheetData>
  <printOptions/>
  <pageMargins left="0.7875" right="0.7875" top="0.5902777777777778" bottom="0.5902777777777778" header="0.5118055555555555" footer="0.5118055555555555"/>
  <pageSetup horizontalDpi="300" verticalDpi="300" orientation="portrait" paperSize="9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11.421875" defaultRowHeight="12.75"/>
  <cols>
    <col min="1" max="1" width="4.140625" style="0" customWidth="1"/>
    <col min="2" max="2" width="25.57421875" style="0" customWidth="1"/>
    <col min="3" max="3" width="20.57421875" style="0" customWidth="1"/>
    <col min="4" max="4" width="3.8515625" style="3" customWidth="1"/>
    <col min="5" max="5" width="23.57421875" style="0" customWidth="1"/>
  </cols>
  <sheetData>
    <row r="1" spans="1:5" ht="15">
      <c r="A1" s="4" t="s">
        <v>161</v>
      </c>
      <c r="D1" s="11"/>
      <c r="E1" s="10"/>
    </row>
    <row r="2" spans="1:5" s="13" customFormat="1" ht="15">
      <c r="A2" s="4"/>
      <c r="B2" s="4" t="s">
        <v>109</v>
      </c>
      <c r="D2" s="16"/>
      <c r="E2" s="4"/>
    </row>
    <row r="3" spans="1:5" ht="15">
      <c r="A3" s="4"/>
      <c r="B3" s="4"/>
      <c r="C3" s="13"/>
      <c r="D3" s="16"/>
      <c r="E3" s="4"/>
    </row>
    <row r="4" spans="1:5" s="13" customFormat="1" ht="15">
      <c r="A4" s="11">
        <v>1</v>
      </c>
      <c r="B4" s="7" t="str">
        <f>Sortiert!A2</f>
        <v>Zugzwang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</f>
        <v>Garching 3</v>
      </c>
      <c r="C5" s="7" t="str">
        <f>B4</f>
        <v>Zugzwang 2</v>
      </c>
      <c r="D5" s="11" t="s">
        <v>162</v>
      </c>
      <c r="E5" s="7" t="str">
        <f>B11</f>
        <v>Haar 1</v>
      </c>
    </row>
    <row r="6" spans="1:5" ht="15">
      <c r="A6" s="11">
        <v>3</v>
      </c>
      <c r="B6" s="7" t="str">
        <f>Sortiert!A4</f>
        <v>Tarrasch 3</v>
      </c>
      <c r="C6" s="7" t="str">
        <f>B5</f>
        <v>Garching 3</v>
      </c>
      <c r="D6" s="11" t="s">
        <v>162</v>
      </c>
      <c r="E6" s="7" t="str">
        <f>B10</f>
        <v>Dachau 1</v>
      </c>
    </row>
    <row r="7" spans="1:5" ht="15">
      <c r="A7" s="11">
        <v>4</v>
      </c>
      <c r="B7" s="7" t="str">
        <f>Sortiert!A5</f>
        <v>Neuhausen</v>
      </c>
      <c r="C7" s="7" t="str">
        <f>B6</f>
        <v>Tarrasch 3</v>
      </c>
      <c r="D7" s="11" t="s">
        <v>162</v>
      </c>
      <c r="E7" s="7" t="str">
        <f>B9</f>
        <v>Bayern 4</v>
      </c>
    </row>
    <row r="8" spans="1:5" ht="15">
      <c r="A8" s="11">
        <v>5</v>
      </c>
      <c r="B8" s="7" t="str">
        <f>Sortiert!A6</f>
        <v>Roter Turm 1</v>
      </c>
      <c r="C8" s="7" t="str">
        <f>B7</f>
        <v>Neuhausen</v>
      </c>
      <c r="D8" s="11" t="s">
        <v>162</v>
      </c>
      <c r="E8" s="7" t="str">
        <f>B8</f>
        <v>Roter Turm 1</v>
      </c>
    </row>
    <row r="9" spans="1:5" ht="15">
      <c r="A9" s="11">
        <v>6</v>
      </c>
      <c r="B9" s="7" t="str">
        <f>Sortiert!A7</f>
        <v>Bayern 4</v>
      </c>
      <c r="C9" s="10"/>
      <c r="D9" s="11"/>
      <c r="E9" s="10"/>
    </row>
    <row r="10" spans="1:5" s="13" customFormat="1" ht="15">
      <c r="A10" s="11">
        <v>7</v>
      </c>
      <c r="B10" s="7" t="str">
        <f>Sortiert!A8</f>
        <v>Dachau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Sortiert!A9</f>
        <v>Haar 1</v>
      </c>
      <c r="C11" s="7" t="str">
        <f>C5</f>
        <v>Zugzwang 2</v>
      </c>
      <c r="D11" s="11" t="s">
        <v>162</v>
      </c>
      <c r="E11" s="7" t="str">
        <f>C6</f>
        <v>Garching 3</v>
      </c>
    </row>
    <row r="12" spans="1:5" ht="15">
      <c r="A12" s="14"/>
      <c r="B12" s="7"/>
      <c r="C12" s="7" t="str">
        <f>E6</f>
        <v>Dachau 1</v>
      </c>
      <c r="D12" s="11" t="s">
        <v>162</v>
      </c>
      <c r="E12" s="7" t="str">
        <f>C7</f>
        <v>Tarrasch 3</v>
      </c>
    </row>
    <row r="13" spans="3:5" ht="15">
      <c r="C13" s="7" t="str">
        <f>E7</f>
        <v>Bayern 4</v>
      </c>
      <c r="D13" s="11" t="s">
        <v>162</v>
      </c>
      <c r="E13" s="7" t="str">
        <f>C8</f>
        <v>Neuhausen</v>
      </c>
    </row>
    <row r="14" spans="3:5" ht="15">
      <c r="C14" s="7" t="str">
        <f>E5</f>
        <v>Haar 1</v>
      </c>
      <c r="D14" s="11" t="s">
        <v>162</v>
      </c>
      <c r="E14" s="7" t="str">
        <f>E8</f>
        <v>Roter Turm 1</v>
      </c>
    </row>
    <row r="15" spans="3:5" ht="15">
      <c r="C15" s="10"/>
      <c r="D15" s="11"/>
      <c r="E15" s="10"/>
    </row>
    <row r="16" spans="1:5" s="13" customFormat="1" ht="15">
      <c r="A16"/>
      <c r="B16"/>
      <c r="C16" s="4" t="str">
        <f>OhneNummer!A48&amp;OhneNummer!B48</f>
        <v>Rd.3: 15.03. - 19.03.2010</v>
      </c>
      <c r="D16" s="16"/>
      <c r="E16" s="4"/>
    </row>
    <row r="17" spans="1:5" ht="15">
      <c r="A17" s="13"/>
      <c r="B17" s="13"/>
      <c r="C17" s="7" t="str">
        <f>C7</f>
        <v>Tarrasch 3</v>
      </c>
      <c r="D17" s="11" t="s">
        <v>162</v>
      </c>
      <c r="E17" s="7" t="str">
        <f>C5</f>
        <v>Zugzwang 2</v>
      </c>
    </row>
    <row r="18" spans="3:5" ht="15">
      <c r="C18" s="7" t="str">
        <f>C8</f>
        <v>Neuhausen</v>
      </c>
      <c r="D18" s="11" t="s">
        <v>162</v>
      </c>
      <c r="E18" s="7" t="str">
        <f>E6</f>
        <v>Dachau 1</v>
      </c>
    </row>
    <row r="19" spans="3:5" ht="15">
      <c r="C19" s="7" t="str">
        <f>E8</f>
        <v>Roter Turm 1</v>
      </c>
      <c r="D19" s="11" t="s">
        <v>162</v>
      </c>
      <c r="E19" s="7" t="str">
        <f>E7</f>
        <v>Bayern 4</v>
      </c>
    </row>
    <row r="20" spans="3:5" ht="15">
      <c r="C20" s="7" t="str">
        <f>C6</f>
        <v>Garching 3</v>
      </c>
      <c r="D20" s="11" t="s">
        <v>162</v>
      </c>
      <c r="E20" s="7" t="str">
        <f>E5</f>
        <v>Haar 1</v>
      </c>
    </row>
    <row r="21" spans="3:5" ht="15">
      <c r="C21" s="10"/>
      <c r="D21" s="11"/>
      <c r="E21" s="10"/>
    </row>
    <row r="22" spans="1:5" s="13" customFormat="1" ht="15">
      <c r="A22"/>
      <c r="B22"/>
      <c r="C22" s="4" t="str">
        <f>OhneNummer!A49&amp;OhneNummer!B49</f>
        <v>Rd.4: 22.03. - 26.03.2010</v>
      </c>
      <c r="D22" s="16"/>
      <c r="E22" s="4"/>
    </row>
    <row r="23" spans="1:5" ht="15">
      <c r="A23" s="13"/>
      <c r="B23" s="13"/>
      <c r="C23" s="7" t="str">
        <f>C5</f>
        <v>Zugzwang 2</v>
      </c>
      <c r="D23" s="11" t="s">
        <v>162</v>
      </c>
      <c r="E23" s="7" t="str">
        <f>C8</f>
        <v>Neuhausen</v>
      </c>
    </row>
    <row r="24" spans="3:5" ht="15">
      <c r="C24" s="7" t="str">
        <f>C6</f>
        <v>Garching 3</v>
      </c>
      <c r="D24" s="11" t="s">
        <v>162</v>
      </c>
      <c r="E24" s="7" t="str">
        <f>C7</f>
        <v>Tarrasch 3</v>
      </c>
    </row>
    <row r="25" spans="3:5" ht="15">
      <c r="C25" s="7" t="str">
        <f>E6</f>
        <v>Dachau 1</v>
      </c>
      <c r="D25" s="11" t="s">
        <v>162</v>
      </c>
      <c r="E25" s="7" t="str">
        <f>E8</f>
        <v>Roter Turm 1</v>
      </c>
    </row>
    <row r="26" spans="3:5" ht="15">
      <c r="C26" s="7" t="str">
        <f>E5</f>
        <v>Haar 1</v>
      </c>
      <c r="D26" s="11" t="s">
        <v>162</v>
      </c>
      <c r="E26" s="7" t="str">
        <f>E7</f>
        <v>Bayern 4</v>
      </c>
    </row>
    <row r="27" spans="3:5" ht="15">
      <c r="C27" s="10"/>
      <c r="D27" s="11"/>
      <c r="E27" s="10"/>
    </row>
    <row r="28" spans="1:5" s="13" customFormat="1" ht="15">
      <c r="A28"/>
      <c r="B28"/>
      <c r="C28" s="4" t="str">
        <f>OhneNummer!A50&amp;OhneNummer!B50</f>
        <v>Rd.5: 12.04. - 16.04.2010</v>
      </c>
      <c r="D28" s="16"/>
      <c r="E28" s="4"/>
    </row>
    <row r="29" spans="1:5" ht="15">
      <c r="A29" s="13"/>
      <c r="B29" s="13"/>
      <c r="C29" s="7" t="str">
        <f>E8</f>
        <v>Roter Turm 1</v>
      </c>
      <c r="D29" s="11" t="s">
        <v>162</v>
      </c>
      <c r="E29" s="7" t="str">
        <f>C11</f>
        <v>Zugzwang 2</v>
      </c>
    </row>
    <row r="30" spans="3:5" ht="15">
      <c r="C30" s="7" t="str">
        <f>C8</f>
        <v>Neuhausen</v>
      </c>
      <c r="D30" s="11" t="s">
        <v>162</v>
      </c>
      <c r="E30" s="7" t="str">
        <f>C6</f>
        <v>Garching 3</v>
      </c>
    </row>
    <row r="31" spans="3:5" ht="15">
      <c r="C31" s="7" t="str">
        <f>E7</f>
        <v>Bayern 4</v>
      </c>
      <c r="D31" s="11" t="s">
        <v>162</v>
      </c>
      <c r="E31" s="7" t="str">
        <f>E6</f>
        <v>Dachau 1</v>
      </c>
    </row>
    <row r="32" spans="3:5" ht="15">
      <c r="C32" s="7" t="str">
        <f>C7</f>
        <v>Tarrasch 3</v>
      </c>
      <c r="D32" s="11" t="s">
        <v>162</v>
      </c>
      <c r="E32" s="7" t="str">
        <f>E5</f>
        <v>Haar 1</v>
      </c>
    </row>
    <row r="33" spans="3:5" ht="15">
      <c r="C33" s="10"/>
      <c r="D33" s="11"/>
      <c r="E33" s="10"/>
    </row>
    <row r="34" spans="1:5" s="13" customFormat="1" ht="15">
      <c r="A34"/>
      <c r="B34"/>
      <c r="C34" s="4" t="str">
        <f>OhneNummer!A51&amp;OhneNummer!B51</f>
        <v>Rd.6: 19.04. - 23.04.2010</v>
      </c>
      <c r="D34" s="16"/>
      <c r="E34" s="4"/>
    </row>
    <row r="35" spans="1:5" ht="15">
      <c r="A35" s="13"/>
      <c r="B35" s="13"/>
      <c r="C35" s="7" t="str">
        <f>C5</f>
        <v>Zugzwang 2</v>
      </c>
      <c r="D35" s="11" t="s">
        <v>162</v>
      </c>
      <c r="E35" s="7" t="str">
        <f>E7</f>
        <v>Bayern 4</v>
      </c>
    </row>
    <row r="36" spans="3:5" ht="15">
      <c r="C36" s="7" t="str">
        <f>C6</f>
        <v>Garching 3</v>
      </c>
      <c r="D36" s="11" t="s">
        <v>162</v>
      </c>
      <c r="E36" s="7" t="str">
        <f>E8</f>
        <v>Roter Turm 1</v>
      </c>
    </row>
    <row r="37" spans="3:5" ht="15">
      <c r="C37" s="7" t="str">
        <f>C7</f>
        <v>Tarrasch 3</v>
      </c>
      <c r="D37" s="11" t="s">
        <v>162</v>
      </c>
      <c r="E37" s="7" t="str">
        <f>C8</f>
        <v>Neuhausen</v>
      </c>
    </row>
    <row r="38" spans="3:5" ht="15">
      <c r="C38" s="7" t="str">
        <f>E5</f>
        <v>Haar 1</v>
      </c>
      <c r="D38" s="11" t="s">
        <v>162</v>
      </c>
      <c r="E38" s="7" t="str">
        <f>E6</f>
        <v>Dachau 1</v>
      </c>
    </row>
    <row r="39" spans="3:5" ht="15">
      <c r="C39" s="10"/>
      <c r="D39" s="11"/>
      <c r="E39" s="10"/>
    </row>
    <row r="40" spans="1:5" s="13" customFormat="1" ht="15">
      <c r="A40"/>
      <c r="B40"/>
      <c r="C40" s="4" t="str">
        <f>OhneNummer!A52&amp;OhneNummer!B52</f>
        <v>Rd.7: 26.04. - 30.04.2010</v>
      </c>
      <c r="D40" s="16"/>
      <c r="E40" s="4"/>
    </row>
    <row r="41" spans="1:5" ht="15">
      <c r="A41" s="13"/>
      <c r="B41" s="13"/>
      <c r="C41" s="7" t="str">
        <f>E6</f>
        <v>Dachau 1</v>
      </c>
      <c r="D41" s="11" t="s">
        <v>162</v>
      </c>
      <c r="E41" s="7" t="str">
        <f>C5</f>
        <v>Zugzwang 2</v>
      </c>
    </row>
    <row r="42" spans="3:5" ht="15">
      <c r="C42" s="7" t="str">
        <f>E7</f>
        <v>Bayern 4</v>
      </c>
      <c r="D42" s="11" t="s">
        <v>162</v>
      </c>
      <c r="E42" s="7" t="str">
        <f>C6</f>
        <v>Garching 3</v>
      </c>
    </row>
    <row r="43" spans="3:5" ht="15">
      <c r="C43" s="7" t="str">
        <f>E8</f>
        <v>Roter Turm 1</v>
      </c>
      <c r="D43" s="11" t="s">
        <v>162</v>
      </c>
      <c r="E43" s="7" t="str">
        <f>C7</f>
        <v>Tarrasch 3</v>
      </c>
    </row>
    <row r="44" spans="3:5" ht="15">
      <c r="C44" s="7" t="str">
        <f>C8</f>
        <v>Neuhausen</v>
      </c>
      <c r="D44" s="11" t="s">
        <v>162</v>
      </c>
      <c r="E44" s="7" t="str">
        <f>E5</f>
        <v>Haar 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5" sqref="C25"/>
    </sheetView>
  </sheetViews>
  <sheetFormatPr defaultColWidth="11.421875" defaultRowHeight="12.75"/>
  <cols>
    <col min="1" max="1" width="5.421875" style="0" customWidth="1"/>
    <col min="2" max="2" width="25.57421875" style="0" customWidth="1"/>
    <col min="3" max="3" width="24.7109375" style="0" customWidth="1"/>
    <col min="4" max="4" width="3.8515625" style="0" customWidth="1"/>
    <col min="5" max="5" width="24.7109375" style="0" customWidth="1"/>
  </cols>
  <sheetData>
    <row r="1" spans="1:5" ht="15">
      <c r="A1" s="4" t="str">
        <f>'Bz'!$A1</f>
        <v>Münchner Mannschaftsmeisterschaft 2010</v>
      </c>
      <c r="D1" s="11"/>
      <c r="E1" s="10"/>
    </row>
    <row r="2" spans="1:5" ht="15">
      <c r="A2" s="4" t="s">
        <v>163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Sortiert!A10</f>
        <v>Allianz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Sortiert!A11</f>
        <v>Deisenhofen 1</v>
      </c>
      <c r="C5" s="7" t="str">
        <f>B4</f>
        <v>Allianz 1</v>
      </c>
      <c r="D5" s="11" t="s">
        <v>162</v>
      </c>
      <c r="E5" s="7" t="str">
        <f>B11</f>
        <v>Schwabing Nord 2</v>
      </c>
    </row>
    <row r="6" spans="1:5" ht="15">
      <c r="A6" s="11">
        <v>3</v>
      </c>
      <c r="B6" s="7" t="str">
        <f>Sortiert!A12</f>
        <v>Tarrasch 4</v>
      </c>
      <c r="C6" s="7" t="str">
        <f>B5</f>
        <v>Deisenhofen 1</v>
      </c>
      <c r="D6" s="11" t="s">
        <v>162</v>
      </c>
      <c r="E6" s="7" t="str">
        <f>B10</f>
        <v>Neuperlach 1</v>
      </c>
    </row>
    <row r="7" spans="1:5" ht="15">
      <c r="A7" s="11">
        <v>4</v>
      </c>
      <c r="B7" s="7" t="str">
        <f>Sortiert!A13</f>
        <v>Südost 2</v>
      </c>
      <c r="C7" s="7" t="str">
        <f>B6</f>
        <v>Tarrasch 4</v>
      </c>
      <c r="D7" s="11" t="s">
        <v>162</v>
      </c>
      <c r="E7" s="7" t="str">
        <f>B9</f>
        <v>Vaterstetten 2</v>
      </c>
    </row>
    <row r="8" spans="1:5" ht="15">
      <c r="A8" s="11">
        <v>5</v>
      </c>
      <c r="B8" s="7" t="str">
        <f>Sortiert!A14</f>
        <v>Unterhaching 2</v>
      </c>
      <c r="C8" s="7" t="str">
        <f>B7</f>
        <v>Südost 2</v>
      </c>
      <c r="D8" s="11" t="s">
        <v>162</v>
      </c>
      <c r="E8" s="7" t="str">
        <f>B8</f>
        <v>Unterhaching 2</v>
      </c>
    </row>
    <row r="9" spans="1:5" ht="15">
      <c r="A9" s="11">
        <v>6</v>
      </c>
      <c r="B9" s="7" t="str">
        <f>Sortiert!A15</f>
        <v>Vaterstetten 2</v>
      </c>
      <c r="C9" s="10"/>
      <c r="D9" s="11"/>
      <c r="E9" s="10"/>
    </row>
    <row r="10" spans="1:5" ht="15">
      <c r="A10" s="11">
        <v>7</v>
      </c>
      <c r="B10" s="7" t="str">
        <f>Sortiert!A16</f>
        <v>Neuperlach 1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Sortiert!A17</f>
        <v>Schwabing Nord 2</v>
      </c>
      <c r="C11" s="7" t="str">
        <f>C5</f>
        <v>Allianz 1</v>
      </c>
      <c r="D11" s="11" t="s">
        <v>162</v>
      </c>
      <c r="E11" s="7" t="str">
        <f>C6</f>
        <v>Deisenhofen 1</v>
      </c>
    </row>
    <row r="12" spans="3:5" ht="15">
      <c r="C12" s="7" t="str">
        <f>E6</f>
        <v>Neuperlach 1</v>
      </c>
      <c r="D12" s="11" t="s">
        <v>162</v>
      </c>
      <c r="E12" s="7" t="str">
        <f>C7</f>
        <v>Tarrasch 4</v>
      </c>
    </row>
    <row r="13" spans="3:5" ht="15">
      <c r="C13" s="7" t="str">
        <f>E7</f>
        <v>Vaterstetten 2</v>
      </c>
      <c r="D13" s="11" t="s">
        <v>162</v>
      </c>
      <c r="E13" s="7" t="str">
        <f>C8</f>
        <v>Südost 2</v>
      </c>
    </row>
    <row r="14" spans="3:5" ht="15">
      <c r="C14" s="7" t="str">
        <f>E5</f>
        <v>Schwabing Nord 2</v>
      </c>
      <c r="D14" s="11" t="s">
        <v>162</v>
      </c>
      <c r="E14" s="7" t="str">
        <f>E8</f>
        <v>Unterhaching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4</v>
      </c>
      <c r="D17" s="11" t="s">
        <v>162</v>
      </c>
      <c r="E17" s="7" t="str">
        <f>C5</f>
        <v>Allianz 1</v>
      </c>
    </row>
    <row r="18" spans="3:5" ht="15">
      <c r="C18" s="7" t="str">
        <f>C8</f>
        <v>Südost 2</v>
      </c>
      <c r="D18" s="11" t="s">
        <v>162</v>
      </c>
      <c r="E18" s="7" t="str">
        <f>E6</f>
        <v>Neuperlach 1</v>
      </c>
    </row>
    <row r="19" spans="3:5" ht="15">
      <c r="C19" s="7" t="str">
        <f>E8</f>
        <v>Unterhaching 2</v>
      </c>
      <c r="D19" s="11" t="s">
        <v>162</v>
      </c>
      <c r="E19" s="7" t="str">
        <f>E7</f>
        <v>Vaterstetten 2</v>
      </c>
    </row>
    <row r="20" spans="3:5" ht="15">
      <c r="C20" s="7" t="str">
        <f>C6</f>
        <v>Deisenhofen 1</v>
      </c>
      <c r="D20" s="11" t="s">
        <v>162</v>
      </c>
      <c r="E20" s="7" t="str">
        <f>E5</f>
        <v>Schwabing Nord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Allianz 1</v>
      </c>
      <c r="D23" s="11" t="s">
        <v>162</v>
      </c>
      <c r="E23" s="7" t="str">
        <f>C8</f>
        <v>Südost 2</v>
      </c>
    </row>
    <row r="24" spans="3:5" ht="15">
      <c r="C24" s="7" t="str">
        <f>C6</f>
        <v>Deisenhofen 1</v>
      </c>
      <c r="D24" s="11" t="s">
        <v>162</v>
      </c>
      <c r="E24" s="7" t="str">
        <f>C7</f>
        <v>Tarrasch 4</v>
      </c>
    </row>
    <row r="25" spans="3:5" ht="15">
      <c r="C25" s="7" t="str">
        <f>E6</f>
        <v>Neuperlach 1</v>
      </c>
      <c r="D25" s="11" t="s">
        <v>162</v>
      </c>
      <c r="E25" s="7" t="str">
        <f>E8</f>
        <v>Unterhaching 2</v>
      </c>
    </row>
    <row r="26" spans="3:5" ht="15">
      <c r="C26" s="7" t="str">
        <f>E5</f>
        <v>Schwabing Nord 2</v>
      </c>
      <c r="D26" s="11" t="s">
        <v>162</v>
      </c>
      <c r="E26" s="7" t="str">
        <f>E7</f>
        <v>Vaterstetten 2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Unterhaching 2</v>
      </c>
      <c r="D29" s="11" t="s">
        <v>162</v>
      </c>
      <c r="E29" s="7" t="str">
        <f>C11</f>
        <v>Allianz 1</v>
      </c>
    </row>
    <row r="30" spans="3:5" ht="15">
      <c r="C30" s="7" t="str">
        <f>C8</f>
        <v>Südost 2</v>
      </c>
      <c r="D30" s="11" t="s">
        <v>162</v>
      </c>
      <c r="E30" s="7" t="str">
        <f>C6</f>
        <v>Deisenhofen 1</v>
      </c>
    </row>
    <row r="31" spans="3:5" ht="15">
      <c r="C31" s="7" t="str">
        <f>E7</f>
        <v>Vaterstetten 2</v>
      </c>
      <c r="D31" s="11" t="s">
        <v>162</v>
      </c>
      <c r="E31" s="7" t="str">
        <f>E6</f>
        <v>Neuperlach 1</v>
      </c>
    </row>
    <row r="32" spans="3:5" ht="15">
      <c r="C32" s="7" t="str">
        <f>C7</f>
        <v>Tarrasch 4</v>
      </c>
      <c r="D32" s="11" t="s">
        <v>162</v>
      </c>
      <c r="E32" s="7" t="str">
        <f>E5</f>
        <v>Schwabing Nord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Allianz 1</v>
      </c>
      <c r="D35" s="11" t="s">
        <v>162</v>
      </c>
      <c r="E35" s="7" t="str">
        <f>E7</f>
        <v>Vaterstetten 2</v>
      </c>
    </row>
    <row r="36" spans="3:5" ht="15">
      <c r="C36" s="7" t="str">
        <f>C6</f>
        <v>Deisenhofen 1</v>
      </c>
      <c r="D36" s="11" t="s">
        <v>162</v>
      </c>
      <c r="E36" s="7" t="str">
        <f>E8</f>
        <v>Unterhaching 2</v>
      </c>
    </row>
    <row r="37" spans="3:5" ht="15">
      <c r="C37" s="7" t="str">
        <f>C7</f>
        <v>Tarrasch 4</v>
      </c>
      <c r="D37" s="11" t="s">
        <v>162</v>
      </c>
      <c r="E37" s="7" t="str">
        <f>C8</f>
        <v>Südost 2</v>
      </c>
    </row>
    <row r="38" spans="3:5" ht="15">
      <c r="C38" s="7" t="str">
        <f>E5</f>
        <v>Schwabing Nord 2</v>
      </c>
      <c r="D38" s="11" t="s">
        <v>162</v>
      </c>
      <c r="E38" s="7" t="str">
        <f>E6</f>
        <v>Neuperlach 1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Neuperlach 1</v>
      </c>
      <c r="D41" s="11" t="s">
        <v>162</v>
      </c>
      <c r="E41" s="7" t="str">
        <f>C5</f>
        <v>Allianz 1</v>
      </c>
    </row>
    <row r="42" spans="3:5" ht="15">
      <c r="C42" s="7" t="str">
        <f>E7</f>
        <v>Vaterstetten 2</v>
      </c>
      <c r="D42" s="11" t="s">
        <v>162</v>
      </c>
      <c r="E42" s="7" t="str">
        <f>C6</f>
        <v>Deisenhofen 1</v>
      </c>
    </row>
    <row r="43" spans="3:5" ht="15">
      <c r="C43" s="7" t="str">
        <f>E8</f>
        <v>Unterhaching 2</v>
      </c>
      <c r="D43" s="11" t="s">
        <v>162</v>
      </c>
      <c r="E43" s="7" t="str">
        <f>C7</f>
        <v>Tarrasch 4</v>
      </c>
    </row>
    <row r="44" spans="3:5" ht="15">
      <c r="C44" s="7" t="str">
        <f>C8</f>
        <v>Südost 2</v>
      </c>
      <c r="D44" s="11" t="s">
        <v>162</v>
      </c>
      <c r="E44" s="7" t="str">
        <f>E5</f>
        <v>Schwabing Nord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28125" style="0" customWidth="1"/>
    <col min="2" max="2" width="24.7109375" style="0" customWidth="1"/>
    <col min="3" max="3" width="21.57421875" style="0" customWidth="1"/>
    <col min="4" max="4" width="4.28125" style="0" customWidth="1"/>
    <col min="5" max="5" width="21.57421875" style="0" customWidth="1"/>
  </cols>
  <sheetData>
    <row r="1" spans="1:5" ht="15">
      <c r="A1" s="4" t="str">
        <f>'Bz'!A1</f>
        <v>Münchner Mannschaftsmeisterschaft 2010</v>
      </c>
      <c r="D1" s="11"/>
      <c r="E1" s="10"/>
    </row>
    <row r="2" spans="1:5" ht="15">
      <c r="A2" s="4" t="s">
        <v>164</v>
      </c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Sortiert!A18</f>
        <v>Roter Turm 2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Sortiert!A19</f>
        <v>Fasanerie-Nord 1</v>
      </c>
      <c r="C5" s="7" t="str">
        <f>B4</f>
        <v>Roter Turm 2</v>
      </c>
      <c r="D5" s="11" t="s">
        <v>162</v>
      </c>
      <c r="E5" s="7" t="str">
        <f>B11</f>
        <v>Haar 2</v>
      </c>
    </row>
    <row r="6" spans="1:5" ht="15">
      <c r="A6" s="11">
        <v>3</v>
      </c>
      <c r="B6" s="7" t="str">
        <f>Sortiert!A20</f>
        <v>Solln 1</v>
      </c>
      <c r="C6" s="7" t="str">
        <f>B5</f>
        <v>Fasanerie-Nord 1</v>
      </c>
      <c r="D6" s="11" t="s">
        <v>162</v>
      </c>
      <c r="E6" s="7" t="str">
        <f>B10</f>
        <v>Sendling 2</v>
      </c>
    </row>
    <row r="7" spans="1:5" ht="15">
      <c r="A7" s="11">
        <v>4</v>
      </c>
      <c r="B7" s="7" t="str">
        <f>Sortiert!A21</f>
        <v>MSC 1836</v>
      </c>
      <c r="C7" s="7" t="str">
        <f>B6</f>
        <v>Solln 1</v>
      </c>
      <c r="D7" s="11" t="s">
        <v>162</v>
      </c>
      <c r="E7" s="7" t="str">
        <f>B9</f>
        <v>Vaterstetten 1</v>
      </c>
    </row>
    <row r="8" spans="1:5" ht="15">
      <c r="A8" s="11">
        <v>5</v>
      </c>
      <c r="B8" s="7" t="str">
        <f>Sortiert!A22</f>
        <v>Schach-Union 1</v>
      </c>
      <c r="C8" s="7" t="str">
        <f>B7</f>
        <v>MSC 1836</v>
      </c>
      <c r="D8" s="11" t="s">
        <v>162</v>
      </c>
      <c r="E8" s="7" t="str">
        <f>B8</f>
        <v>Schach-Union 1</v>
      </c>
    </row>
    <row r="9" spans="1:5" ht="15">
      <c r="A9" s="11">
        <v>6</v>
      </c>
      <c r="B9" s="7" t="str">
        <f>Sortiert!A23</f>
        <v>Vaterstetten 1</v>
      </c>
      <c r="C9" s="10"/>
      <c r="D9" s="11"/>
      <c r="E9" s="10"/>
    </row>
    <row r="10" spans="1:5" ht="15">
      <c r="A10" s="11">
        <v>7</v>
      </c>
      <c r="B10" s="7" t="str">
        <f>Sortiert!A24</f>
        <v>Sendling 2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Sortiert!A25</f>
        <v>Haar 2</v>
      </c>
      <c r="C11" s="7" t="str">
        <f>C5</f>
        <v>Roter Turm 2</v>
      </c>
      <c r="D11" s="11" t="s">
        <v>162</v>
      </c>
      <c r="E11" s="7" t="str">
        <f>C6</f>
        <v>Fasanerie-Nord 1</v>
      </c>
    </row>
    <row r="12" spans="3:5" ht="15">
      <c r="C12" s="7" t="str">
        <f>E6</f>
        <v>Sendling 2</v>
      </c>
      <c r="D12" s="11" t="s">
        <v>162</v>
      </c>
      <c r="E12" s="7" t="str">
        <f>C7</f>
        <v>Solln 1</v>
      </c>
    </row>
    <row r="13" spans="3:5" ht="15">
      <c r="C13" s="7" t="str">
        <f>E7</f>
        <v>Vaterstetten 1</v>
      </c>
      <c r="D13" s="11" t="s">
        <v>162</v>
      </c>
      <c r="E13" s="7" t="str">
        <f>C8</f>
        <v>MSC 1836</v>
      </c>
    </row>
    <row r="14" spans="3:5" ht="15">
      <c r="C14" s="7" t="str">
        <f>E5</f>
        <v>Haar 2</v>
      </c>
      <c r="D14" s="11" t="s">
        <v>162</v>
      </c>
      <c r="E14" s="7" t="str">
        <f>E8</f>
        <v>Schach-Union 1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Solln 1</v>
      </c>
      <c r="D17" s="11" t="s">
        <v>162</v>
      </c>
      <c r="E17" s="7" t="str">
        <f>C5</f>
        <v>Roter Turm 2</v>
      </c>
    </row>
    <row r="18" spans="3:5" ht="15">
      <c r="C18" s="7" t="str">
        <f>C8</f>
        <v>MSC 1836</v>
      </c>
      <c r="D18" s="11" t="s">
        <v>162</v>
      </c>
      <c r="E18" s="7" t="str">
        <f>E6</f>
        <v>Sendling 2</v>
      </c>
    </row>
    <row r="19" spans="3:5" ht="15">
      <c r="C19" s="7" t="str">
        <f>E8</f>
        <v>Schach-Union 1</v>
      </c>
      <c r="D19" s="11" t="s">
        <v>162</v>
      </c>
      <c r="E19" s="7" t="str">
        <f>E7</f>
        <v>Vaterstetten 1</v>
      </c>
    </row>
    <row r="20" spans="3:5" ht="15">
      <c r="C20" s="7" t="str">
        <f>C6</f>
        <v>Fasanerie-Nord 1</v>
      </c>
      <c r="D20" s="11" t="s">
        <v>162</v>
      </c>
      <c r="E20" s="7" t="str">
        <f>E5</f>
        <v>Haar 2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2</v>
      </c>
      <c r="D23" s="11" t="s">
        <v>162</v>
      </c>
      <c r="E23" s="7" t="str">
        <f>C8</f>
        <v>MSC 1836</v>
      </c>
    </row>
    <row r="24" spans="3:5" ht="15">
      <c r="C24" s="7" t="str">
        <f>C6</f>
        <v>Fasanerie-Nord 1</v>
      </c>
      <c r="D24" s="11" t="s">
        <v>162</v>
      </c>
      <c r="E24" s="7" t="str">
        <f>C7</f>
        <v>Solln 1</v>
      </c>
    </row>
    <row r="25" spans="3:5" ht="15">
      <c r="C25" s="7" t="str">
        <f>E6</f>
        <v>Sendling 2</v>
      </c>
      <c r="D25" s="11" t="s">
        <v>162</v>
      </c>
      <c r="E25" s="7" t="str">
        <f>E8</f>
        <v>Schach-Union 1</v>
      </c>
    </row>
    <row r="26" spans="3:5" ht="15">
      <c r="C26" s="7" t="str">
        <f>E5</f>
        <v>Haar 2</v>
      </c>
      <c r="D26" s="11" t="s">
        <v>162</v>
      </c>
      <c r="E26" s="7" t="str">
        <f>E7</f>
        <v>Vaterstetten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Schach-Union 1</v>
      </c>
      <c r="D29" s="11" t="s">
        <v>162</v>
      </c>
      <c r="E29" s="7" t="str">
        <f>C11</f>
        <v>Roter Turm 2</v>
      </c>
    </row>
    <row r="30" spans="3:5" ht="15">
      <c r="C30" s="7" t="str">
        <f>C8</f>
        <v>MSC 1836</v>
      </c>
      <c r="D30" s="11" t="s">
        <v>162</v>
      </c>
      <c r="E30" s="7" t="str">
        <f>C6</f>
        <v>Fasanerie-Nord 1</v>
      </c>
    </row>
    <row r="31" spans="3:5" ht="15">
      <c r="C31" s="7" t="str">
        <f>E7</f>
        <v>Vaterstetten 1</v>
      </c>
      <c r="D31" s="11" t="s">
        <v>162</v>
      </c>
      <c r="E31" s="7" t="str">
        <f>E6</f>
        <v>Sendling 2</v>
      </c>
    </row>
    <row r="32" spans="3:5" ht="15">
      <c r="C32" s="7" t="str">
        <f>C7</f>
        <v>Solln 1</v>
      </c>
      <c r="D32" s="11" t="s">
        <v>162</v>
      </c>
      <c r="E32" s="7" t="str">
        <f>E5</f>
        <v>Haar 2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2</v>
      </c>
      <c r="D35" s="11" t="s">
        <v>162</v>
      </c>
      <c r="E35" s="7" t="str">
        <f>E7</f>
        <v>Vaterstetten 1</v>
      </c>
    </row>
    <row r="36" spans="3:5" ht="15">
      <c r="C36" s="7" t="str">
        <f>C6</f>
        <v>Fasanerie-Nord 1</v>
      </c>
      <c r="D36" s="11" t="s">
        <v>162</v>
      </c>
      <c r="E36" s="7" t="str">
        <f>E8</f>
        <v>Schach-Union 1</v>
      </c>
    </row>
    <row r="37" spans="3:5" ht="15">
      <c r="C37" s="7" t="str">
        <f>C7</f>
        <v>Solln 1</v>
      </c>
      <c r="D37" s="11" t="s">
        <v>162</v>
      </c>
      <c r="E37" s="7" t="str">
        <f>C8</f>
        <v>MSC 1836</v>
      </c>
    </row>
    <row r="38" spans="3:5" ht="15">
      <c r="C38" s="7" t="str">
        <f>E5</f>
        <v>Haar 2</v>
      </c>
      <c r="D38" s="11" t="s">
        <v>162</v>
      </c>
      <c r="E38" s="7" t="str">
        <f>E6</f>
        <v>Sendling 2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Sendling 2</v>
      </c>
      <c r="D41" s="11" t="s">
        <v>162</v>
      </c>
      <c r="E41" s="7" t="str">
        <f>C5</f>
        <v>Roter Turm 2</v>
      </c>
    </row>
    <row r="42" spans="3:5" ht="15">
      <c r="C42" s="7" t="str">
        <f>E7</f>
        <v>Vaterstetten 1</v>
      </c>
      <c r="D42" s="11" t="s">
        <v>162</v>
      </c>
      <c r="E42" s="7" t="str">
        <f>C6</f>
        <v>Fasanerie-Nord 1</v>
      </c>
    </row>
    <row r="43" spans="3:5" ht="15">
      <c r="C43" s="7" t="str">
        <f>E8</f>
        <v>Schach-Union 1</v>
      </c>
      <c r="D43" s="11" t="s">
        <v>162</v>
      </c>
      <c r="E43" s="7" t="str">
        <f>C7</f>
        <v>Solln 1</v>
      </c>
    </row>
    <row r="44" spans="3:5" ht="15">
      <c r="C44" s="7" t="str">
        <f>C8</f>
        <v>MSC 1836</v>
      </c>
      <c r="D44" s="11" t="s">
        <v>162</v>
      </c>
      <c r="E44" s="7" t="str">
        <f>E5</f>
        <v>Haar 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6.00390625" style="0" customWidth="1"/>
    <col min="3" max="3" width="23.8515625" style="0" customWidth="1"/>
    <col min="4" max="4" width="4.28125" style="0" customWidth="1"/>
    <col min="5" max="5" width="23.85156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165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Sortiert!A26</f>
        <v>Lohhof 1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Sortiert!A27</f>
        <v>Stadtwerke</v>
      </c>
      <c r="C5" s="7" t="str">
        <f>B4</f>
        <v>Lohhof 1</v>
      </c>
      <c r="D5" s="11" t="s">
        <v>162</v>
      </c>
      <c r="E5" s="7" t="str">
        <f>B11</f>
        <v>Schwabing Nord 4</v>
      </c>
    </row>
    <row r="6" spans="1:5" ht="15">
      <c r="A6" s="11">
        <v>3</v>
      </c>
      <c r="B6" s="7" t="str">
        <f>Sortiert!A28</f>
        <v>Sendling 3</v>
      </c>
      <c r="C6" s="7" t="str">
        <f>B5</f>
        <v>Stadtwerke</v>
      </c>
      <c r="D6" s="11" t="s">
        <v>162</v>
      </c>
      <c r="E6" s="7" t="str">
        <f>B10</f>
        <v>Tarrasch 7</v>
      </c>
    </row>
    <row r="7" spans="1:5" ht="15">
      <c r="A7" s="11">
        <v>4</v>
      </c>
      <c r="B7" s="7" t="str">
        <f>Sortiert!A29</f>
        <v>Haar 3</v>
      </c>
      <c r="C7" s="7" t="str">
        <f>B6</f>
        <v>Sendling 3</v>
      </c>
      <c r="D7" s="11" t="s">
        <v>162</v>
      </c>
      <c r="E7" s="7" t="str">
        <f>B9</f>
        <v>Kirchseeon 1</v>
      </c>
    </row>
    <row r="8" spans="1:5" ht="15">
      <c r="A8" s="11">
        <v>5</v>
      </c>
      <c r="B8" s="7" t="str">
        <f>Sortiert!A30</f>
        <v>Allianz 2</v>
      </c>
      <c r="C8" s="7" t="str">
        <f>B7</f>
        <v>Haar 3</v>
      </c>
      <c r="D8" s="11" t="s">
        <v>162</v>
      </c>
      <c r="E8" s="7" t="str">
        <f>B8</f>
        <v>Allianz 2</v>
      </c>
    </row>
    <row r="9" spans="1:5" ht="15">
      <c r="A9" s="11">
        <v>6</v>
      </c>
      <c r="B9" s="7" t="str">
        <f>Sortiert!A31</f>
        <v>Kirchseeon 1</v>
      </c>
      <c r="C9" s="10"/>
      <c r="D9" s="11"/>
      <c r="E9" s="10"/>
    </row>
    <row r="10" spans="1:5" ht="15">
      <c r="A10" s="11">
        <v>7</v>
      </c>
      <c r="B10" s="7" t="str">
        <f>Sortiert!A32</f>
        <v>Tarrasch 7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Sortiert!A33</f>
        <v>Schwabing Nord 4</v>
      </c>
      <c r="C11" s="7" t="str">
        <f>C5</f>
        <v>Lohhof 1</v>
      </c>
      <c r="D11" s="11" t="s">
        <v>162</v>
      </c>
      <c r="E11" s="7" t="str">
        <f>C6</f>
        <v>Stadtwerke</v>
      </c>
    </row>
    <row r="12" spans="3:5" ht="15">
      <c r="C12" s="7" t="str">
        <f>E6</f>
        <v>Tarrasch 7</v>
      </c>
      <c r="D12" s="11" t="s">
        <v>162</v>
      </c>
      <c r="E12" s="7" t="str">
        <f>C7</f>
        <v>Sendling 3</v>
      </c>
    </row>
    <row r="13" spans="3:5" ht="15">
      <c r="C13" s="7" t="str">
        <f>E7</f>
        <v>Kirchseeon 1</v>
      </c>
      <c r="D13" s="11" t="s">
        <v>162</v>
      </c>
      <c r="E13" s="7" t="str">
        <f>C8</f>
        <v>Haar 3</v>
      </c>
    </row>
    <row r="14" spans="3:5" ht="15">
      <c r="C14" s="7" t="str">
        <f>E5</f>
        <v>Schwabing Nord 4</v>
      </c>
      <c r="D14" s="11" t="s">
        <v>162</v>
      </c>
      <c r="E14" s="7" t="str">
        <f>E8</f>
        <v>Allianz 2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Sendling 3</v>
      </c>
      <c r="D17" s="11" t="s">
        <v>162</v>
      </c>
      <c r="E17" s="7" t="str">
        <f>C5</f>
        <v>Lohhof 1</v>
      </c>
    </row>
    <row r="18" spans="3:5" ht="15">
      <c r="C18" s="7" t="str">
        <f>C8</f>
        <v>Haar 3</v>
      </c>
      <c r="D18" s="11" t="s">
        <v>162</v>
      </c>
      <c r="E18" s="7" t="str">
        <f>E6</f>
        <v>Tarrasch 7</v>
      </c>
    </row>
    <row r="19" spans="3:5" ht="15">
      <c r="C19" s="7" t="str">
        <f>E8</f>
        <v>Allianz 2</v>
      </c>
      <c r="D19" s="11" t="s">
        <v>162</v>
      </c>
      <c r="E19" s="7" t="str">
        <f>E7</f>
        <v>Kirchseeon 1</v>
      </c>
    </row>
    <row r="20" spans="3:5" ht="15">
      <c r="C20" s="7" t="str">
        <f>C6</f>
        <v>Stadtwerke</v>
      </c>
      <c r="D20" s="11" t="s">
        <v>162</v>
      </c>
      <c r="E20" s="7" t="str">
        <f>E5</f>
        <v>Schwabing Nord 4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Lohhof 1</v>
      </c>
      <c r="D23" s="11" t="s">
        <v>162</v>
      </c>
      <c r="E23" s="7" t="str">
        <f>C8</f>
        <v>Haar 3</v>
      </c>
    </row>
    <row r="24" spans="3:5" ht="15">
      <c r="C24" s="7" t="str">
        <f>C6</f>
        <v>Stadtwerke</v>
      </c>
      <c r="D24" s="11" t="s">
        <v>162</v>
      </c>
      <c r="E24" s="7" t="str">
        <f>C7</f>
        <v>Sendling 3</v>
      </c>
    </row>
    <row r="25" spans="3:5" ht="15">
      <c r="C25" s="7" t="str">
        <f>E6</f>
        <v>Tarrasch 7</v>
      </c>
      <c r="D25" s="11" t="s">
        <v>162</v>
      </c>
      <c r="E25" s="7" t="str">
        <f>E8</f>
        <v>Allianz 2</v>
      </c>
    </row>
    <row r="26" spans="3:5" ht="15">
      <c r="C26" s="7" t="str">
        <f>E5</f>
        <v>Schwabing Nord 4</v>
      </c>
      <c r="D26" s="11" t="s">
        <v>162</v>
      </c>
      <c r="E26" s="7" t="str">
        <f>E7</f>
        <v>Kirchseeon 1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Allianz 2</v>
      </c>
      <c r="D29" s="11" t="s">
        <v>162</v>
      </c>
      <c r="E29" s="7" t="str">
        <f>C11</f>
        <v>Lohhof 1</v>
      </c>
    </row>
    <row r="30" spans="3:5" ht="15">
      <c r="C30" s="7" t="str">
        <f>C8</f>
        <v>Haar 3</v>
      </c>
      <c r="D30" s="11" t="s">
        <v>162</v>
      </c>
      <c r="E30" s="7" t="str">
        <f>C6</f>
        <v>Stadtwerke</v>
      </c>
    </row>
    <row r="31" spans="3:5" ht="15">
      <c r="C31" s="7" t="str">
        <f>E7</f>
        <v>Kirchseeon 1</v>
      </c>
      <c r="D31" s="11" t="s">
        <v>162</v>
      </c>
      <c r="E31" s="7" t="str">
        <f>E6</f>
        <v>Tarrasch 7</v>
      </c>
    </row>
    <row r="32" spans="3:5" ht="15">
      <c r="C32" s="7" t="str">
        <f>C7</f>
        <v>Sendling 3</v>
      </c>
      <c r="D32" s="11" t="s">
        <v>162</v>
      </c>
      <c r="E32" s="7" t="str">
        <f>E5</f>
        <v>Schwabing Nord 4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Lohhof 1</v>
      </c>
      <c r="D35" s="11" t="s">
        <v>162</v>
      </c>
      <c r="E35" s="7" t="str">
        <f>E7</f>
        <v>Kirchseeon 1</v>
      </c>
    </row>
    <row r="36" spans="3:5" ht="15">
      <c r="C36" s="7" t="str">
        <f>C6</f>
        <v>Stadtwerke</v>
      </c>
      <c r="D36" s="11" t="s">
        <v>162</v>
      </c>
      <c r="E36" s="7" t="str">
        <f>E8</f>
        <v>Allianz 2</v>
      </c>
    </row>
    <row r="37" spans="3:5" ht="15">
      <c r="C37" s="7" t="str">
        <f>C7</f>
        <v>Sendling 3</v>
      </c>
      <c r="D37" s="11" t="s">
        <v>162</v>
      </c>
      <c r="E37" s="7" t="str">
        <f>C8</f>
        <v>Haar 3</v>
      </c>
    </row>
    <row r="38" spans="3:5" ht="15">
      <c r="C38" s="7" t="str">
        <f>E5</f>
        <v>Schwabing Nord 4</v>
      </c>
      <c r="D38" s="11" t="s">
        <v>162</v>
      </c>
      <c r="E38" s="7" t="str">
        <f>E6</f>
        <v>Tarrasch 7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Tarrasch 7</v>
      </c>
      <c r="D41" s="11" t="s">
        <v>162</v>
      </c>
      <c r="E41" s="7" t="str">
        <f>C5</f>
        <v>Lohhof 1</v>
      </c>
    </row>
    <row r="42" spans="3:5" ht="15">
      <c r="C42" s="7" t="str">
        <f>E7</f>
        <v>Kirchseeon 1</v>
      </c>
      <c r="D42" s="11" t="s">
        <v>162</v>
      </c>
      <c r="E42" s="7" t="str">
        <f>C6</f>
        <v>Stadtwerke</v>
      </c>
    </row>
    <row r="43" spans="3:5" ht="15">
      <c r="C43" s="7" t="str">
        <f>E8</f>
        <v>Allianz 2</v>
      </c>
      <c r="D43" s="11" t="s">
        <v>162</v>
      </c>
      <c r="E43" s="7" t="str">
        <f>C7</f>
        <v>Sendling 3</v>
      </c>
    </row>
    <row r="44" spans="3:5" ht="15">
      <c r="C44" s="7" t="str">
        <f>C8</f>
        <v>Haar 3</v>
      </c>
      <c r="D44" s="11" t="s">
        <v>162</v>
      </c>
      <c r="E44" s="7" t="str">
        <f>E5</f>
        <v>Schwabing Nord 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8" sqref="A88"/>
    </sheetView>
  </sheetViews>
  <sheetFormatPr defaultColWidth="11.421875" defaultRowHeight="12.75"/>
  <cols>
    <col min="1" max="1" width="5.7109375" style="0" customWidth="1"/>
    <col min="2" max="2" width="23.8515625" style="0" customWidth="1"/>
    <col min="3" max="3" width="25.28125" style="0" customWidth="1"/>
    <col min="4" max="4" width="3.8515625" style="0" customWidth="1"/>
    <col min="5" max="5" width="25.28125" style="0" customWidth="1"/>
  </cols>
  <sheetData>
    <row r="1" spans="1:5" ht="15">
      <c r="A1" s="4" t="str">
        <f>'Bz'!A1</f>
        <v>Münchner Mannschaftsmeisterschaft 2010</v>
      </c>
      <c r="C1" s="4"/>
      <c r="D1" s="11"/>
      <c r="E1" s="10"/>
    </row>
    <row r="2" spans="1:5" ht="15">
      <c r="A2" s="4" t="s">
        <v>166</v>
      </c>
      <c r="C2" s="4"/>
      <c r="D2" s="16"/>
      <c r="E2" s="4"/>
    </row>
    <row r="3" spans="3:5" ht="15">
      <c r="C3" s="10"/>
      <c r="D3" s="11"/>
      <c r="E3" s="10"/>
    </row>
    <row r="4" spans="1:5" ht="15">
      <c r="A4" s="11">
        <v>1</v>
      </c>
      <c r="B4" s="7" t="str">
        <f>Sortiert!A34</f>
        <v>Roter Turm 3</v>
      </c>
      <c r="C4" s="4" t="str">
        <f>OhneNummer!A46&amp;OhneNummer!B46</f>
        <v>Rd.1: 01.03. - 05.03.2010</v>
      </c>
      <c r="D4" s="16"/>
      <c r="E4" s="4"/>
    </row>
    <row r="5" spans="1:5" ht="15">
      <c r="A5" s="11">
        <v>2</v>
      </c>
      <c r="B5" s="7" t="str">
        <f>Sortiert!A35</f>
        <v>Vaterstetten 3</v>
      </c>
      <c r="C5" s="7" t="str">
        <f>B4</f>
        <v>Roter Turm 3</v>
      </c>
      <c r="D5" s="11" t="s">
        <v>162</v>
      </c>
      <c r="E5" s="7" t="str">
        <f>B11</f>
        <v>Poing</v>
      </c>
    </row>
    <row r="6" spans="1:5" ht="15">
      <c r="A6" s="11">
        <v>3</v>
      </c>
      <c r="B6" s="7" t="str">
        <f>Sortiert!A36</f>
        <v>Tarrasch 5</v>
      </c>
      <c r="C6" s="7" t="str">
        <f>B5</f>
        <v>Vaterstetten 3</v>
      </c>
      <c r="D6" s="11" t="s">
        <v>162</v>
      </c>
      <c r="E6" s="7" t="str">
        <f>B10</f>
        <v>Pasing</v>
      </c>
    </row>
    <row r="7" spans="1:5" ht="15">
      <c r="A7" s="11">
        <v>4</v>
      </c>
      <c r="B7" s="7" t="str">
        <f>Sortiert!A37</f>
        <v>Ismaning 1</v>
      </c>
      <c r="C7" s="7" t="str">
        <f>B6</f>
        <v>Tarrasch 5</v>
      </c>
      <c r="D7" s="11" t="s">
        <v>162</v>
      </c>
      <c r="E7" s="7" t="str">
        <f>B9</f>
        <v>Bayern 5</v>
      </c>
    </row>
    <row r="8" spans="1:5" ht="15">
      <c r="A8" s="11">
        <v>5</v>
      </c>
      <c r="B8" s="7" t="str">
        <f>Sortiert!A38</f>
        <v>Zugzwang 3</v>
      </c>
      <c r="C8" s="7" t="str">
        <f>B7</f>
        <v>Ismaning 1</v>
      </c>
      <c r="D8" s="11" t="s">
        <v>162</v>
      </c>
      <c r="E8" s="7" t="str">
        <f>B8</f>
        <v>Zugzwang 3</v>
      </c>
    </row>
    <row r="9" spans="1:5" ht="15">
      <c r="A9" s="11">
        <v>6</v>
      </c>
      <c r="B9" s="7" t="str">
        <f>Sortiert!A39</f>
        <v>Bayern 5</v>
      </c>
      <c r="C9" s="10"/>
      <c r="D9" s="11"/>
      <c r="E9" s="10"/>
    </row>
    <row r="10" spans="1:5" ht="15">
      <c r="A10" s="11">
        <v>7</v>
      </c>
      <c r="B10" s="7" t="str">
        <f>Sortiert!A40</f>
        <v>Pasing</v>
      </c>
      <c r="C10" s="4" t="str">
        <f>OhneNummer!A47&amp;OhneNummer!B47</f>
        <v>Rd.2: 08.03. - 14.03.2010</v>
      </c>
      <c r="D10" s="16"/>
      <c r="E10" s="4"/>
    </row>
    <row r="11" spans="1:5" ht="15">
      <c r="A11" s="11">
        <v>8</v>
      </c>
      <c r="B11" s="7" t="str">
        <f>Sortiert!A41</f>
        <v>Poing</v>
      </c>
      <c r="C11" s="7" t="str">
        <f>C5</f>
        <v>Roter Turm 3</v>
      </c>
      <c r="D11" s="11" t="s">
        <v>162</v>
      </c>
      <c r="E11" s="7" t="str">
        <f>C6</f>
        <v>Vaterstetten 3</v>
      </c>
    </row>
    <row r="12" spans="3:5" ht="15">
      <c r="C12" s="7" t="str">
        <f>E6</f>
        <v>Pasing</v>
      </c>
      <c r="D12" s="11" t="s">
        <v>162</v>
      </c>
      <c r="E12" s="7" t="str">
        <f>C7</f>
        <v>Tarrasch 5</v>
      </c>
    </row>
    <row r="13" spans="3:5" ht="15">
      <c r="C13" s="7" t="str">
        <f>E7</f>
        <v>Bayern 5</v>
      </c>
      <c r="D13" s="11" t="s">
        <v>162</v>
      </c>
      <c r="E13" s="7" t="str">
        <f>C8</f>
        <v>Ismaning 1</v>
      </c>
    </row>
    <row r="14" spans="3:5" ht="15">
      <c r="C14" s="7" t="str">
        <f>E5</f>
        <v>Poing</v>
      </c>
      <c r="D14" s="11" t="s">
        <v>162</v>
      </c>
      <c r="E14" s="7" t="str">
        <f>E8</f>
        <v>Zugzwang 3</v>
      </c>
    </row>
    <row r="15" spans="3:5" ht="15">
      <c r="C15" s="10"/>
      <c r="D15" s="11"/>
      <c r="E15" s="10"/>
    </row>
    <row r="16" spans="3:5" ht="15">
      <c r="C16" s="4" t="str">
        <f>OhneNummer!A48&amp;OhneNummer!B48</f>
        <v>Rd.3: 15.03. - 19.03.2010</v>
      </c>
      <c r="D16" s="16"/>
      <c r="E16" s="4"/>
    </row>
    <row r="17" spans="3:5" ht="15">
      <c r="C17" s="7" t="str">
        <f>C7</f>
        <v>Tarrasch 5</v>
      </c>
      <c r="D17" s="11" t="s">
        <v>162</v>
      </c>
      <c r="E17" s="7" t="str">
        <f>C5</f>
        <v>Roter Turm 3</v>
      </c>
    </row>
    <row r="18" spans="3:5" ht="15">
      <c r="C18" s="7" t="str">
        <f>C8</f>
        <v>Ismaning 1</v>
      </c>
      <c r="D18" s="11" t="s">
        <v>162</v>
      </c>
      <c r="E18" s="7" t="str">
        <f>E6</f>
        <v>Pasing</v>
      </c>
    </row>
    <row r="19" spans="3:5" ht="15">
      <c r="C19" s="7" t="str">
        <f>E8</f>
        <v>Zugzwang 3</v>
      </c>
      <c r="D19" s="11" t="s">
        <v>162</v>
      </c>
      <c r="E19" s="7" t="str">
        <f>E7</f>
        <v>Bayern 5</v>
      </c>
    </row>
    <row r="20" spans="3:5" ht="15">
      <c r="C20" s="7" t="str">
        <f>C6</f>
        <v>Vaterstetten 3</v>
      </c>
      <c r="D20" s="11" t="s">
        <v>162</v>
      </c>
      <c r="E20" s="7" t="str">
        <f>E5</f>
        <v>Poing</v>
      </c>
    </row>
    <row r="21" spans="3:5" ht="15">
      <c r="C21" s="10"/>
      <c r="D21" s="11"/>
      <c r="E21" s="10"/>
    </row>
    <row r="22" spans="3:5" ht="15">
      <c r="C22" s="4" t="str">
        <f>OhneNummer!A49&amp;OhneNummer!B49</f>
        <v>Rd.4: 22.03. - 26.03.2010</v>
      </c>
      <c r="D22" s="16"/>
      <c r="E22" s="4"/>
    </row>
    <row r="23" spans="3:5" ht="15">
      <c r="C23" s="7" t="str">
        <f>C5</f>
        <v>Roter Turm 3</v>
      </c>
      <c r="D23" s="11" t="s">
        <v>162</v>
      </c>
      <c r="E23" s="7" t="str">
        <f>C8</f>
        <v>Ismaning 1</v>
      </c>
    </row>
    <row r="24" spans="3:5" ht="15">
      <c r="C24" s="7" t="str">
        <f>C6</f>
        <v>Vaterstetten 3</v>
      </c>
      <c r="D24" s="11" t="s">
        <v>162</v>
      </c>
      <c r="E24" s="7" t="str">
        <f>C7</f>
        <v>Tarrasch 5</v>
      </c>
    </row>
    <row r="25" spans="3:5" ht="15">
      <c r="C25" s="7" t="str">
        <f>E6</f>
        <v>Pasing</v>
      </c>
      <c r="D25" s="11" t="s">
        <v>162</v>
      </c>
      <c r="E25" s="7" t="str">
        <f>E8</f>
        <v>Zugzwang 3</v>
      </c>
    </row>
    <row r="26" spans="3:5" ht="15">
      <c r="C26" s="7" t="str">
        <f>E5</f>
        <v>Poing</v>
      </c>
      <c r="D26" s="11" t="s">
        <v>162</v>
      </c>
      <c r="E26" s="7" t="str">
        <f>E7</f>
        <v>Bayern 5</v>
      </c>
    </row>
    <row r="27" spans="3:5" ht="15">
      <c r="C27" s="10"/>
      <c r="D27" s="11"/>
      <c r="E27" s="10"/>
    </row>
    <row r="28" spans="3:5" ht="15">
      <c r="C28" s="4" t="str">
        <f>OhneNummer!A50&amp;OhneNummer!B50</f>
        <v>Rd.5: 12.04. - 16.04.2010</v>
      </c>
      <c r="D28" s="16"/>
      <c r="E28" s="4"/>
    </row>
    <row r="29" spans="3:5" ht="15">
      <c r="C29" s="7" t="str">
        <f>E8</f>
        <v>Zugzwang 3</v>
      </c>
      <c r="D29" s="11" t="s">
        <v>162</v>
      </c>
      <c r="E29" s="7" t="str">
        <f>C11</f>
        <v>Roter Turm 3</v>
      </c>
    </row>
    <row r="30" spans="3:5" ht="15">
      <c r="C30" s="7" t="str">
        <f>C8</f>
        <v>Ismaning 1</v>
      </c>
      <c r="D30" s="11" t="s">
        <v>162</v>
      </c>
      <c r="E30" s="7" t="str">
        <f>C6</f>
        <v>Vaterstetten 3</v>
      </c>
    </row>
    <row r="31" spans="3:5" ht="15">
      <c r="C31" s="7" t="str">
        <f>E7</f>
        <v>Bayern 5</v>
      </c>
      <c r="D31" s="11" t="s">
        <v>162</v>
      </c>
      <c r="E31" s="7" t="str">
        <f>E6</f>
        <v>Pasing</v>
      </c>
    </row>
    <row r="32" spans="3:5" ht="15">
      <c r="C32" s="7" t="str">
        <f>C7</f>
        <v>Tarrasch 5</v>
      </c>
      <c r="D32" s="11" t="s">
        <v>162</v>
      </c>
      <c r="E32" s="7" t="str">
        <f>E5</f>
        <v>Poing</v>
      </c>
    </row>
    <row r="33" spans="3:5" ht="15">
      <c r="C33" s="10"/>
      <c r="D33" s="11"/>
      <c r="E33" s="10"/>
    </row>
    <row r="34" spans="3:5" ht="15">
      <c r="C34" s="4" t="str">
        <f>OhneNummer!A51&amp;OhneNummer!B51</f>
        <v>Rd.6: 19.04. - 23.04.2010</v>
      </c>
      <c r="D34" s="16"/>
      <c r="E34" s="4"/>
    </row>
    <row r="35" spans="3:5" ht="15">
      <c r="C35" s="7" t="str">
        <f>C5</f>
        <v>Roter Turm 3</v>
      </c>
      <c r="D35" s="11" t="s">
        <v>162</v>
      </c>
      <c r="E35" s="7" t="str">
        <f>E7</f>
        <v>Bayern 5</v>
      </c>
    </row>
    <row r="36" spans="3:5" ht="15">
      <c r="C36" s="7" t="str">
        <f>C6</f>
        <v>Vaterstetten 3</v>
      </c>
      <c r="D36" s="11" t="s">
        <v>162</v>
      </c>
      <c r="E36" s="7" t="str">
        <f>E8</f>
        <v>Zugzwang 3</v>
      </c>
    </row>
    <row r="37" spans="3:5" ht="15">
      <c r="C37" s="7" t="str">
        <f>C7</f>
        <v>Tarrasch 5</v>
      </c>
      <c r="D37" s="11" t="s">
        <v>162</v>
      </c>
      <c r="E37" s="7" t="str">
        <f>C8</f>
        <v>Ismaning 1</v>
      </c>
    </row>
    <row r="38" spans="3:5" ht="15">
      <c r="C38" s="7" t="str">
        <f>E5</f>
        <v>Poing</v>
      </c>
      <c r="D38" s="11" t="s">
        <v>162</v>
      </c>
      <c r="E38" s="7" t="str">
        <f>E6</f>
        <v>Pasing</v>
      </c>
    </row>
    <row r="39" spans="3:5" ht="15">
      <c r="C39" s="10"/>
      <c r="D39" s="11"/>
      <c r="E39" s="10"/>
    </row>
    <row r="40" spans="3:5" ht="15">
      <c r="C40" s="4" t="str">
        <f>OhneNummer!A52&amp;OhneNummer!B52</f>
        <v>Rd.7: 26.04. - 30.04.2010</v>
      </c>
      <c r="D40" s="16"/>
      <c r="E40" s="4"/>
    </row>
    <row r="41" spans="3:5" ht="15">
      <c r="C41" s="7" t="str">
        <f>E6</f>
        <v>Pasing</v>
      </c>
      <c r="D41" s="11" t="s">
        <v>162</v>
      </c>
      <c r="E41" s="7" t="str">
        <f>C5</f>
        <v>Roter Turm 3</v>
      </c>
    </row>
    <row r="42" spans="3:5" ht="15">
      <c r="C42" s="7" t="str">
        <f>E7</f>
        <v>Bayern 5</v>
      </c>
      <c r="D42" s="11" t="s">
        <v>162</v>
      </c>
      <c r="E42" s="7" t="str">
        <f>C6</f>
        <v>Vaterstetten 3</v>
      </c>
    </row>
    <row r="43" spans="3:5" ht="15">
      <c r="C43" s="7" t="str">
        <f>E8</f>
        <v>Zugzwang 3</v>
      </c>
      <c r="D43" s="11" t="s">
        <v>162</v>
      </c>
      <c r="E43" s="7" t="str">
        <f>C7</f>
        <v>Tarrasch 5</v>
      </c>
    </row>
    <row r="44" spans="3:5" ht="15">
      <c r="C44" s="7" t="str">
        <f>C8</f>
        <v>Ismaning 1</v>
      </c>
      <c r="D44" s="11" t="s">
        <v>162</v>
      </c>
      <c r="E44" s="7" t="str">
        <f>E5</f>
        <v>Poing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Alt</cp:lastModifiedBy>
  <cp:lastPrinted>2009-01-12T21:19:53Z</cp:lastPrinted>
  <dcterms:created xsi:type="dcterms:W3CDTF">2001-12-22T18:34:44Z</dcterms:created>
  <dcterms:modified xsi:type="dcterms:W3CDTF">2010-01-11T22:56:38Z</dcterms:modified>
  <cp:category/>
  <cp:version/>
  <cp:contentType/>
  <cp:contentStatus/>
  <cp:revision>4</cp:revision>
</cp:coreProperties>
</file>